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-my.sharepoint.com/personal/cm806_newcastle_edu_au/Documents/Desktop/New Policy Drafting/Foreign Currency/"/>
    </mc:Choice>
  </mc:AlternateContent>
  <xr:revisionPtr revIDLastSave="0" documentId="8_{78E7CA8A-F34C-4D1A-9811-D7753AFA377F}" xr6:coauthVersionLast="45" xr6:coauthVersionMax="45" xr10:uidLastSave="{00000000-0000-0000-0000-000000000000}"/>
  <bookViews>
    <workbookView xWindow="28680" yWindow="-6870" windowWidth="29040" windowHeight="15840" xr2:uid="{7422E678-A20C-4EEF-87A8-D5C283B97D1C}"/>
  </bookViews>
  <sheets>
    <sheet name="FX Purchase Form" sheetId="7" r:id="rId1"/>
    <sheet name="GST Info" sheetId="6" r:id="rId2"/>
    <sheet name="Example" sheetId="5" state="hidden" r:id="rId3"/>
    <sheet name="Data" sheetId="3" state="hidden" r:id="rId4"/>
  </sheets>
  <definedNames>
    <definedName name="_xlnm.Print_Area" localSheetId="2">Example!$A$1:$K$94</definedName>
    <definedName name="_xlnm.Print_Area" localSheetId="0">'FX Purchase Form'!$A$1:$K$100</definedName>
    <definedName name="_xlnm.Print_Area" localSheetId="1">'GST Info'!$A$1:$J$31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7" l="1"/>
  <c r="F95" i="7"/>
  <c r="H91" i="7"/>
  <c r="D91" i="7"/>
  <c r="H90" i="7"/>
  <c r="D90" i="7"/>
  <c r="I89" i="7"/>
  <c r="I90" i="7" s="1"/>
  <c r="I91" i="7" s="1"/>
  <c r="H89" i="7"/>
  <c r="G89" i="7"/>
  <c r="G90" i="7" s="1"/>
  <c r="G91" i="7" s="1"/>
  <c r="F89" i="7"/>
  <c r="F90" i="7" s="1"/>
  <c r="D89" i="7"/>
  <c r="B89" i="7"/>
  <c r="B90" i="7" s="1"/>
  <c r="B91" i="7" s="1"/>
  <c r="H88" i="7"/>
  <c r="D88" i="7"/>
  <c r="C88" i="7"/>
  <c r="C89" i="7" s="1"/>
  <c r="C90" i="7" s="1"/>
  <c r="C91" i="7" s="1"/>
  <c r="C83" i="7"/>
  <c r="B83" i="7"/>
  <c r="C82" i="7"/>
  <c r="B82" i="7"/>
  <c r="F71" i="7"/>
  <c r="E89" i="7" l="1"/>
  <c r="D95" i="7"/>
  <c r="E88" i="7"/>
  <c r="F91" i="7"/>
  <c r="E91" i="7" s="1"/>
  <c r="E90" i="7"/>
  <c r="E95" i="7" l="1"/>
  <c r="F56" i="5" l="1"/>
  <c r="F57" i="5" s="1"/>
  <c r="G93" i="5"/>
  <c r="F89" i="5"/>
  <c r="H88" i="5"/>
  <c r="H87" i="5"/>
  <c r="H86" i="5"/>
  <c r="H85" i="5"/>
  <c r="D85" i="5"/>
  <c r="H84" i="5"/>
  <c r="D84" i="5"/>
  <c r="H83" i="5"/>
  <c r="F83" i="5"/>
  <c r="F84" i="5" s="1"/>
  <c r="F85" i="5" s="1"/>
  <c r="D83" i="5"/>
  <c r="E83" i="5" s="1"/>
  <c r="C83" i="5"/>
  <c r="C84" i="5" s="1"/>
  <c r="C85" i="5" s="1"/>
  <c r="B83" i="5"/>
  <c r="B84" i="5" s="1"/>
  <c r="B85" i="5" s="1"/>
  <c r="H82" i="5"/>
  <c r="D82" i="5"/>
  <c r="E82" i="5" s="1"/>
  <c r="D13" i="5"/>
  <c r="E85" i="5" l="1"/>
  <c r="F58" i="5"/>
  <c r="F59" i="5" s="1"/>
  <c r="E84" i="5"/>
  <c r="D89" i="5"/>
  <c r="F63" i="5" l="1"/>
</calcChain>
</file>

<file path=xl/sharedStrings.xml><?xml version="1.0" encoding="utf-8"?>
<sst xmlns="http://schemas.openxmlformats.org/spreadsheetml/2006/main" count="4027" uniqueCount="3965">
  <si>
    <t>Contact Person</t>
  </si>
  <si>
    <t>Date of Request</t>
  </si>
  <si>
    <t>Faculty</t>
  </si>
  <si>
    <t>Foreign Currency Amount</t>
  </si>
  <si>
    <t>AUD Amount</t>
  </si>
  <si>
    <t>Guaranteed Exchange Rate</t>
  </si>
  <si>
    <t>Date of Hedging Expiry</t>
  </si>
  <si>
    <t>Email Address</t>
  </si>
  <si>
    <t>Phone Number</t>
  </si>
  <si>
    <t>TOTAL</t>
  </si>
  <si>
    <t>Code</t>
  </si>
  <si>
    <t>Canadian dollar</t>
  </si>
  <si>
    <t>Swiss franc</t>
  </si>
  <si>
    <t>Chinese yuan</t>
  </si>
  <si>
    <t>Danish krone</t>
  </si>
  <si>
    <t>Euro</t>
  </si>
  <si>
    <t>Fiji dollar</t>
  </si>
  <si>
    <t>Pound sterling</t>
  </si>
  <si>
    <t>Hong Kong dollar</t>
  </si>
  <si>
    <t>Indian rupee</t>
  </si>
  <si>
    <t>Japanese yen</t>
  </si>
  <si>
    <t>Norwegian krone</t>
  </si>
  <si>
    <t>New Zealand dollar</t>
  </si>
  <si>
    <t>Singapore dollar</t>
  </si>
  <si>
    <t>United States dollar</t>
  </si>
  <si>
    <t>South African rand</t>
  </si>
  <si>
    <t>Swedish krona</t>
  </si>
  <si>
    <t>Faculty of Science</t>
  </si>
  <si>
    <t>Other - Finance</t>
  </si>
  <si>
    <t>TREASURY USE ONLY</t>
  </si>
  <si>
    <t>Receipt Currency</t>
  </si>
  <si>
    <t>Comments</t>
  </si>
  <si>
    <t>Actioned By</t>
  </si>
  <si>
    <t>Date</t>
  </si>
  <si>
    <t>TREASURY CONFIRMATION</t>
  </si>
  <si>
    <t>Mexican Peso</t>
  </si>
  <si>
    <t>Thai Baht</t>
  </si>
  <si>
    <t>Sri Lankan Rupee</t>
  </si>
  <si>
    <t>USD - US Dollar</t>
  </si>
  <si>
    <t>EUR - Euro</t>
  </si>
  <si>
    <t>GBP - Great British Pound</t>
  </si>
  <si>
    <t>CAD - Canadian Dollar</t>
  </si>
  <si>
    <t>SGD - Singapore Dollar</t>
  </si>
  <si>
    <t>CHF - Swiss Franc</t>
  </si>
  <si>
    <t>CNY - Chinese Yuan</t>
  </si>
  <si>
    <t>DKK - Danish Krone</t>
  </si>
  <si>
    <t>FJD - Fijian Dollar</t>
  </si>
  <si>
    <t>HKD - Hong Kong Dollar</t>
  </si>
  <si>
    <t>INR - Indian Rupee</t>
  </si>
  <si>
    <t>JPY - Japanese Yen</t>
  </si>
  <si>
    <t>NOK - Norwegian Krone</t>
  </si>
  <si>
    <t>NZD - New Zealand Dollar</t>
  </si>
  <si>
    <t>SEK - Swedish Krona</t>
  </si>
  <si>
    <t>ZAR - South African Rand</t>
  </si>
  <si>
    <t>MXN - Mexican Peso</t>
  </si>
  <si>
    <t>THB - Thai Baht</t>
  </si>
  <si>
    <t>LKR - Sri Lankan Rupee</t>
  </si>
  <si>
    <t>Vendor Number</t>
  </si>
  <si>
    <t>Vendor Name</t>
  </si>
  <si>
    <t>CONTACT DETAILS</t>
  </si>
  <si>
    <t>SUPPLIER DETAILS</t>
  </si>
  <si>
    <t>PURCHASE ORDER DETAILS</t>
  </si>
  <si>
    <t>Fund Code</t>
  </si>
  <si>
    <t>Department ID</t>
  </si>
  <si>
    <t>Project Code</t>
  </si>
  <si>
    <t>If PO is to be split, please advise in comments</t>
  </si>
  <si>
    <t>Expected Payment Date</t>
  </si>
  <si>
    <t>Expected Payment date</t>
  </si>
  <si>
    <t>Approver Name</t>
  </si>
  <si>
    <t>Approver Financial Delegation Amt</t>
  </si>
  <si>
    <t>https://www.fin.unsw.edu.au/services/financial-delegation</t>
  </si>
  <si>
    <t>Invoice Currency</t>
  </si>
  <si>
    <t>E Adamopoulos</t>
  </si>
  <si>
    <t>Payment Schedule</t>
  </si>
  <si>
    <t>Other</t>
  </si>
  <si>
    <t>SUBMITTING FORM</t>
  </si>
  <si>
    <t>Email request to your designated Financial Service Team email address</t>
  </si>
  <si>
    <t>If vendor record not yet in New South Financials, please leave blank</t>
  </si>
  <si>
    <t>Deal Number</t>
  </si>
  <si>
    <t>Exposure Number</t>
  </si>
  <si>
    <t>Attach supporting documentation, e.g. contract, quotes, written approval from listed financial delegate</t>
  </si>
  <si>
    <t>If currency not listed, please contact your FST team member</t>
  </si>
  <si>
    <t>Person completing the form</t>
  </si>
  <si>
    <t>zID</t>
  </si>
  <si>
    <t>PO Description</t>
  </si>
  <si>
    <t>PO Business Unit</t>
  </si>
  <si>
    <t>BUSFI</t>
  </si>
  <si>
    <t>Description</t>
  </si>
  <si>
    <t>Bank FX Reference</t>
  </si>
  <si>
    <t xml:space="preserve"> Milestone Payments (eg % due)</t>
  </si>
  <si>
    <t>Elpida Adamopoulos</t>
  </si>
  <si>
    <t>z3523397</t>
  </si>
  <si>
    <t>e.adamopoulos@unsw.edu.au</t>
  </si>
  <si>
    <t>x64509</t>
  </si>
  <si>
    <t>Andrew Fellowes</t>
  </si>
  <si>
    <t>25% of total</t>
  </si>
  <si>
    <t>Services due for 2019 legal fees for USD debt</t>
  </si>
  <si>
    <t>AF002</t>
  </si>
  <si>
    <t>ADACCOUN</t>
  </si>
  <si>
    <t>PS45945</t>
  </si>
  <si>
    <t>Q1 Payment</t>
  </si>
  <si>
    <t>Q2 Payment</t>
  </si>
  <si>
    <t>Q3 Payment</t>
  </si>
  <si>
    <t>Q4 Payment</t>
  </si>
  <si>
    <t>Standard &amp; Poors (Australia)</t>
  </si>
  <si>
    <t>Bank Reference Number</t>
  </si>
  <si>
    <t xml:space="preserve"> Milestone Payments </t>
  </si>
  <si>
    <t>GST/VAT</t>
  </si>
  <si>
    <t>No</t>
  </si>
  <si>
    <t>Is there GST payable?</t>
  </si>
  <si>
    <t>Information regarding GST payable on foreign currency purchases.</t>
  </si>
  <si>
    <t>See 'GST Info' tab for more information.</t>
  </si>
  <si>
    <t>Yes - please provide details in comments below.</t>
  </si>
  <si>
    <t>Please note that any GST amounts on your foreign currency purchase will not affect your budget and should be ignored when considering budget scope and restraints.</t>
  </si>
  <si>
    <r>
      <t xml:space="preserve">A key trigger to consider if GST is payable on a foreign currency purchase is if the vendor is an Australian-based entity (e.g. XYZ </t>
    </r>
    <r>
      <rPr>
        <b/>
        <sz val="11"/>
        <color theme="1"/>
        <rFont val="Calibri"/>
        <family val="2"/>
        <scheme val="minor"/>
      </rPr>
      <t>Pty Ltd</t>
    </r>
    <r>
      <rPr>
        <sz val="11"/>
        <color theme="1"/>
        <rFont val="Calibri"/>
        <family val="2"/>
        <scheme val="minor"/>
      </rPr>
      <t>). If you are unsure if the vendor is Australian-based or if there is GST payable on the purchase, please make the appropriate enquiries.</t>
    </r>
  </si>
  <si>
    <r>
      <t xml:space="preserve">Please note that any GST amounts on your foreign currency purchase </t>
    </r>
    <r>
      <rPr>
        <b/>
        <sz val="11"/>
        <color theme="1"/>
        <rFont val="Calibri"/>
        <family val="2"/>
        <scheme val="minor"/>
      </rPr>
      <t>will not</t>
    </r>
    <r>
      <rPr>
        <sz val="11"/>
        <color theme="1"/>
        <rFont val="Calibri"/>
        <family val="2"/>
        <scheme val="minor"/>
      </rPr>
      <t xml:space="preserve"> affect your budget and should not be considered in the decision-making process. In other words, please consider only the net amount(s) on any quotes or invoices when examining budget scope and restraints.</t>
    </r>
  </si>
  <si>
    <t>In some instances, a purchase in foreign currency may be subject to GST. A common example is when an Australian-based vendor acts as a distributor for a foreign-domiciled entity, or as a distributor of high-value goods sourced internationally.</t>
  </si>
  <si>
    <t>Foreign Currency</t>
  </si>
  <si>
    <t>*</t>
  </si>
  <si>
    <t>Fields noted with an * are mandatory fields</t>
  </si>
  <si>
    <r>
      <rPr>
        <b/>
        <sz val="14"/>
        <color rgb="FFFF0000"/>
        <rFont val="Calibri"/>
        <family val="2"/>
        <scheme val="minor"/>
      </rPr>
      <t xml:space="preserve">* </t>
    </r>
    <r>
      <rPr>
        <b/>
        <sz val="14"/>
        <color theme="1"/>
        <rFont val="Calibri"/>
        <family val="2"/>
        <scheme val="minor"/>
      </rPr>
      <t>Expected Payment Date</t>
    </r>
  </si>
  <si>
    <r>
      <rPr>
        <b/>
        <sz val="14"/>
        <color rgb="FFFF0000"/>
        <rFont val="Calibri"/>
        <family val="2"/>
        <scheme val="minor"/>
      </rPr>
      <t xml:space="preserve">* </t>
    </r>
    <r>
      <rPr>
        <b/>
        <sz val="14"/>
        <color theme="1"/>
        <rFont val="Calibri"/>
        <family val="2"/>
        <scheme val="minor"/>
      </rPr>
      <t>Foreign Currency Amount (excluding GST)</t>
    </r>
  </si>
  <si>
    <t>Please attach this form plus relevant supporting documentation.</t>
  </si>
  <si>
    <r>
      <t xml:space="preserve">For queries regarding this form, kindly email </t>
    </r>
    <r>
      <rPr>
        <b/>
        <i/>
        <u/>
        <sz val="14"/>
        <rFont val="Calibri"/>
        <family val="2"/>
        <scheme val="minor"/>
      </rPr>
      <t>Finserv-FinancialAcc@newcastle.edu.au</t>
    </r>
  </si>
  <si>
    <t>Once complete, please email your designated Financial Services Financial Accounting Team email address.</t>
  </si>
  <si>
    <t>Leave it blank, if new vendor is not yet set up in the database</t>
  </si>
  <si>
    <t>FINANCIAL ACCOUNTING USE ONLY</t>
  </si>
  <si>
    <t>FINANCIAL ACCOUNTING CONFIRMATION</t>
  </si>
  <si>
    <t xml:space="preserve"> </t>
  </si>
  <si>
    <t>Faculty of Business and Law</t>
  </si>
  <si>
    <t>Faculty of Education and Arts</t>
  </si>
  <si>
    <t>Faculty of Engineering and Built Environment</t>
  </si>
  <si>
    <t>Faculty of Health and Medicine</t>
  </si>
  <si>
    <t>Academic Division</t>
  </si>
  <si>
    <t>Global Engagement and Partnership Division</t>
  </si>
  <si>
    <t>Research and Innovation Division</t>
  </si>
  <si>
    <t>Resources Division</t>
  </si>
  <si>
    <t>Vice-Chancellor Division</t>
  </si>
  <si>
    <t>Faculty and Division</t>
  </si>
  <si>
    <t>Office of the Chancellor</t>
  </si>
  <si>
    <t>Cost collector</t>
  </si>
  <si>
    <t>Account code</t>
  </si>
  <si>
    <t>00002</t>
  </si>
  <si>
    <t>00004</t>
  </si>
  <si>
    <t>00005</t>
  </si>
  <si>
    <t>00020</t>
  </si>
  <si>
    <t>00024</t>
  </si>
  <si>
    <t>00030</t>
  </si>
  <si>
    <t>00033</t>
  </si>
  <si>
    <t>00035</t>
  </si>
  <si>
    <t>00043</t>
  </si>
  <si>
    <t>00044</t>
  </si>
  <si>
    <t>00053</t>
  </si>
  <si>
    <t>00059</t>
  </si>
  <si>
    <t>00060</t>
  </si>
  <si>
    <t>00061</t>
  </si>
  <si>
    <t>00108</t>
  </si>
  <si>
    <t>00109</t>
  </si>
  <si>
    <t>00110</t>
  </si>
  <si>
    <t>00118</t>
  </si>
  <si>
    <t>00119</t>
  </si>
  <si>
    <t>00120</t>
  </si>
  <si>
    <t>00121</t>
  </si>
  <si>
    <t>00127</t>
  </si>
  <si>
    <t>00128</t>
  </si>
  <si>
    <t>00132</t>
  </si>
  <si>
    <t>00136</t>
  </si>
  <si>
    <t>00137</t>
  </si>
  <si>
    <t>00141</t>
  </si>
  <si>
    <t>00142</t>
  </si>
  <si>
    <t>00143</t>
  </si>
  <si>
    <t>00147</t>
  </si>
  <si>
    <t>00148</t>
  </si>
  <si>
    <t>00152</t>
  </si>
  <si>
    <t>00153</t>
  </si>
  <si>
    <t>00157</t>
  </si>
  <si>
    <t>00158</t>
  </si>
  <si>
    <t>00161</t>
  </si>
  <si>
    <t>00162</t>
  </si>
  <si>
    <t>00163</t>
  </si>
  <si>
    <t>00167</t>
  </si>
  <si>
    <t>00168</t>
  </si>
  <si>
    <t>00172</t>
  </si>
  <si>
    <t>00173</t>
  </si>
  <si>
    <t>00177</t>
  </si>
  <si>
    <t>00178</t>
  </si>
  <si>
    <t>00182</t>
  </si>
  <si>
    <t>00183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</si>
  <si>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</si>
  <si>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</si>
  <si>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</si>
  <si>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</si>
  <si>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</si>
  <si>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</si>
  <si>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</si>
  <si>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</si>
  <si>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</si>
  <si>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</si>
  <si>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</si>
  <si>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00197</t>
  </si>
  <si>
    <t>00202</t>
  </si>
  <si>
    <t>00204</t>
  </si>
  <si>
    <t>00208</t>
  </si>
  <si>
    <t>00209</t>
  </si>
  <si>
    <t>00210</t>
  </si>
  <si>
    <t>00213</t>
  </si>
  <si>
    <t>00214</t>
  </si>
  <si>
    <t>00227</t>
  </si>
  <si>
    <t>00229</t>
  </si>
  <si>
    <t>00231</t>
  </si>
  <si>
    <t>00275</t>
  </si>
  <si>
    <t>00280</t>
  </si>
  <si>
    <t>00282</t>
  </si>
  <si>
    <t>00284</t>
  </si>
  <si>
    <t>00285</t>
  </si>
  <si>
    <t>00288</t>
  </si>
  <si>
    <t>00289</t>
  </si>
  <si>
    <t>00291</t>
  </si>
  <si>
    <t>00292</t>
  </si>
  <si>
    <t>00300</t>
  </si>
  <si>
    <t>00301</t>
  </si>
  <si>
    <t>00302</t>
  </si>
  <si>
    <t>00303</t>
  </si>
  <si>
    <t>00304</t>
  </si>
  <si>
    <t>00305</t>
  </si>
  <si>
    <t>00306</t>
  </si>
  <si>
    <t>00307</t>
  </si>
  <si>
    <t>00308</t>
  </si>
  <si>
    <t>00309</t>
  </si>
  <si>
    <t>00801</t>
  </si>
  <si>
    <t>06000</t>
  </si>
  <si>
    <t>10003</t>
  </si>
  <si>
    <t>10004</t>
  </si>
  <si>
    <t>10007</t>
  </si>
  <si>
    <t>10008</t>
  </si>
  <si>
    <t>10009</t>
  </si>
  <si>
    <t>10013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</si>
  <si>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</si>
  <si>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</si>
  <si>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</si>
  <si>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</si>
  <si>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</si>
  <si>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</si>
  <si>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</si>
  <si>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</si>
  <si>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</si>
  <si>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</si>
  <si>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</si>
  <si>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10033</t>
  </si>
  <si>
    <t>10035</t>
  </si>
  <si>
    <t>10036</t>
  </si>
  <si>
    <t>10040</t>
  </si>
  <si>
    <t>10041</t>
  </si>
  <si>
    <t>10045</t>
  </si>
  <si>
    <t>10047</t>
  </si>
  <si>
    <t>10048</t>
  </si>
  <si>
    <t>10053</t>
  </si>
  <si>
    <t>10054</t>
  </si>
  <si>
    <t>10057</t>
  </si>
  <si>
    <t>10059</t>
  </si>
  <si>
    <t>10060</t>
  </si>
  <si>
    <t>10061</t>
  </si>
  <si>
    <t>10062</t>
  </si>
  <si>
    <t>10063</t>
  </si>
  <si>
    <t>10066</t>
  </si>
  <si>
    <t>10068</t>
  </si>
  <si>
    <t>10069</t>
  </si>
  <si>
    <t>10084</t>
  </si>
  <si>
    <t>10090</t>
  </si>
  <si>
    <t>10100</t>
  </si>
  <si>
    <t>10219</t>
  </si>
  <si>
    <t>10220</t>
  </si>
  <si>
    <t>10221</t>
  </si>
  <si>
    <t>10222</t>
  </si>
  <si>
    <t>10225</t>
  </si>
  <si>
    <t>10226</t>
  </si>
  <si>
    <t>10229</t>
  </si>
  <si>
    <t>10232</t>
  </si>
  <si>
    <t>10236</t>
  </si>
  <si>
    <t>10237</t>
  </si>
  <si>
    <t>10238</t>
  </si>
  <si>
    <t>10239</t>
  </si>
  <si>
    <t>10240</t>
  </si>
  <si>
    <t>10246</t>
  </si>
  <si>
    <t>10247</t>
  </si>
  <si>
    <t>10248</t>
  </si>
  <si>
    <t>10250</t>
  </si>
  <si>
    <t>10253</t>
  </si>
  <si>
    <t>10257</t>
  </si>
  <si>
    <t>10259</t>
  </si>
  <si>
    <t>10260</t>
  </si>
  <si>
    <t>10267</t>
  </si>
  <si>
    <t>10268</t>
  </si>
  <si>
    <t>10274</t>
  </si>
  <si>
    <t>10275</t>
  </si>
  <si>
    <t>10278</t>
  </si>
  <si>
    <t>10279</t>
  </si>
  <si>
    <t>10280</t>
  </si>
  <si>
    <t>10304</t>
  </si>
  <si>
    <t>10305</t>
  </si>
  <si>
    <t>10306</t>
  </si>
  <si>
    <t>10307</t>
  </si>
  <si>
    <t>10308</t>
  </si>
  <si>
    <t>10311</t>
  </si>
  <si>
    <t>10312</t>
  </si>
  <si>
    <t>10317</t>
  </si>
  <si>
    <t>10319</t>
  </si>
  <si>
    <t>10323</t>
  </si>
  <si>
    <t>10324</t>
  </si>
  <si>
    <t>10327</t>
  </si>
  <si>
    <t>10332</t>
  </si>
  <si>
    <t>10333</t>
  </si>
  <si>
    <t>10335</t>
  </si>
  <si>
    <t>10353</t>
  </si>
  <si>
    <t>10355</t>
  </si>
  <si>
    <t>10366</t>
  </si>
  <si>
    <t>10368</t>
  </si>
  <si>
    <t>10370</t>
  </si>
  <si>
    <t>10374</t>
  </si>
  <si>
    <t>10375</t>
  </si>
  <si>
    <t>10376</t>
  </si>
  <si>
    <t>10379</t>
  </si>
  <si>
    <t>10380</t>
  </si>
  <si>
    <t>10390</t>
  </si>
  <si>
    <t>10392</t>
  </si>
  <si>
    <t>10394</t>
  </si>
  <si>
    <t>10397</t>
  </si>
  <si>
    <t>10398</t>
  </si>
  <si>
    <t>10401</t>
  </si>
  <si>
    <t>10402</t>
  </si>
  <si>
    <t>10404</t>
  </si>
  <si>
    <t>10406</t>
  </si>
  <si>
    <t>10407</t>
  </si>
  <si>
    <t>10409</t>
  </si>
  <si>
    <t>10414</t>
  </si>
  <si>
    <t>10415</t>
  </si>
  <si>
    <t>10417</t>
  </si>
  <si>
    <t>10418</t>
  </si>
  <si>
    <t>10444</t>
  </si>
  <si>
    <t>10462</t>
  </si>
  <si>
    <t>10469</t>
  </si>
  <si>
    <t>10477</t>
  </si>
  <si>
    <t>10478</t>
  </si>
  <si>
    <t>10481</t>
  </si>
  <si>
    <t>10483</t>
  </si>
  <si>
    <t>10484</t>
  </si>
  <si>
    <t>10485</t>
  </si>
  <si>
    <t>10486</t>
  </si>
  <si>
    <t>10488</t>
  </si>
  <si>
    <t>10497</t>
  </si>
  <si>
    <t>10499</t>
  </si>
  <si>
    <t>10509</t>
  </si>
  <si>
    <t>10510</t>
  </si>
  <si>
    <t>10523</t>
  </si>
  <si>
    <t>10524</t>
  </si>
  <si>
    <t>10526</t>
  </si>
  <si>
    <t>10527</t>
  </si>
  <si>
    <t>10530</t>
  </si>
  <si>
    <t>10531</t>
  </si>
  <si>
    <t>10532</t>
  </si>
  <si>
    <t>10533</t>
  </si>
  <si>
    <t>10534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</si>
  <si>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</si>
  <si>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</si>
  <si>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</si>
  <si>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</si>
  <si>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</si>
  <si>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</si>
  <si>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</si>
  <si>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</si>
  <si>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10550</t>
  </si>
  <si>
    <t>10551</t>
  </si>
  <si>
    <t>10553</t>
  </si>
  <si>
    <t>10560</t>
  </si>
  <si>
    <t>10562</t>
  </si>
  <si>
    <t>10563</t>
  </si>
  <si>
    <t>10564</t>
  </si>
  <si>
    <t>10565</t>
  </si>
  <si>
    <t>10566</t>
  </si>
  <si>
    <t>10573</t>
  </si>
  <si>
    <t>10574</t>
  </si>
  <si>
    <t>10575</t>
  </si>
  <si>
    <t>10576</t>
  </si>
  <si>
    <t>10577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</si>
  <si>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</si>
  <si>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</si>
  <si>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</si>
  <si>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</si>
  <si>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</si>
  <si>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</si>
  <si>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</si>
  <si>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</si>
  <si>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</si>
  <si>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</si>
  <si>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</si>
  <si>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</si>
  <si>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</si>
  <si>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</si>
  <si>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</si>
  <si>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</si>
  <si>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</si>
  <si>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</si>
  <si>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</si>
  <si>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</si>
  <si>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</si>
  <si>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10622</t>
  </si>
  <si>
    <t>10624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</si>
  <si>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</si>
  <si>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</si>
  <si>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</si>
  <si>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</si>
  <si>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</si>
  <si>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</si>
  <si>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</si>
  <si>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</si>
  <si>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</si>
  <si>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10636</t>
  </si>
  <si>
    <t>10638</t>
  </si>
  <si>
    <t>10641</t>
  </si>
  <si>
    <t>10642</t>
  </si>
  <si>
    <t>10643</t>
  </si>
  <si>
    <t>10644</t>
  </si>
  <si>
    <t>10645</t>
  </si>
  <si>
    <t>10646</t>
  </si>
  <si>
    <t>10648</t>
  </si>
  <si>
    <t>10649</t>
  </si>
  <si>
    <t>10650</t>
  </si>
  <si>
    <t>10653</t>
  </si>
  <si>
    <t>10654</t>
  </si>
  <si>
    <t>10655</t>
  </si>
  <si>
    <t>10656</t>
  </si>
  <si>
    <t>10657</t>
  </si>
  <si>
    <t>10658</t>
  </si>
  <si>
    <t>10701</t>
  </si>
  <si>
    <t>10702</t>
  </si>
  <si>
    <t>10703</t>
  </si>
  <si>
    <t>10704</t>
  </si>
  <si>
    <t>10705</t>
  </si>
  <si>
    <t>10707</t>
  </si>
  <si>
    <t>10708</t>
  </si>
  <si>
    <t>10709</t>
  </si>
  <si>
    <t>10710</t>
  </si>
  <si>
    <t>10711</t>
  </si>
  <si>
    <t>10714</t>
  </si>
  <si>
    <t>10715</t>
  </si>
  <si>
    <t>10717</t>
  </si>
  <si>
    <t>10718</t>
  </si>
  <si>
    <t>10719</t>
  </si>
  <si>
    <t>10720</t>
  </si>
  <si>
    <t>10722</t>
  </si>
  <si>
    <t>10724</t>
  </si>
  <si>
    <t>10725</t>
  </si>
  <si>
    <t>10726</t>
  </si>
  <si>
    <t>10727</t>
  </si>
  <si>
    <t>10730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</si>
  <si>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</si>
  <si>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</si>
  <si>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</si>
  <si>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</si>
  <si>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</si>
  <si>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</si>
  <si>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</si>
  <si>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</si>
  <si>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</si>
  <si>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</si>
  <si>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</si>
  <si>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</si>
  <si>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</si>
  <si>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</si>
  <si>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</si>
  <si>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</si>
  <si>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</si>
  <si>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</si>
  <si>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</si>
  <si>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</si>
  <si>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</si>
  <si>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</si>
  <si>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</si>
  <si>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</si>
  <si>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</si>
  <si>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</si>
  <si>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</si>
  <si>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</si>
  <si>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</si>
  <si>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</si>
  <si>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</si>
  <si>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</si>
  <si>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</si>
  <si>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</si>
  <si>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</si>
  <si>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</si>
  <si>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</si>
  <si>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</si>
  <si>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</si>
  <si>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</si>
  <si>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</si>
  <si>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</si>
  <si>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</si>
  <si>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</si>
  <si>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</si>
  <si>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</si>
  <si>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</si>
  <si>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</si>
  <si>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</si>
  <si>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</si>
  <si>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</si>
  <si>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10784</t>
  </si>
  <si>
    <t>10785</t>
  </si>
  <si>
    <t>19999</t>
  </si>
  <si>
    <t>20022</t>
  </si>
  <si>
    <t>20116</t>
  </si>
  <si>
    <t>20289</t>
  </si>
  <si>
    <t>20355</t>
  </si>
  <si>
    <t>20357</t>
  </si>
  <si>
    <t>20358</t>
  </si>
  <si>
    <t>20360</t>
  </si>
  <si>
    <t>20362</t>
  </si>
  <si>
    <t>20363</t>
  </si>
  <si>
    <t>20374</t>
  </si>
  <si>
    <t>20375</t>
  </si>
  <si>
    <t>20376</t>
  </si>
  <si>
    <t>20378</t>
  </si>
  <si>
    <t>20413</t>
  </si>
  <si>
    <t>20415</t>
  </si>
  <si>
    <t>20417</t>
  </si>
  <si>
    <t>20443</t>
  </si>
  <si>
    <t>20529</t>
  </si>
  <si>
    <t>20530</t>
  </si>
  <si>
    <t>20531</t>
  </si>
  <si>
    <t>20532</t>
  </si>
  <si>
    <t>20533</t>
  </si>
  <si>
    <t>20537</t>
  </si>
  <si>
    <t>20544</t>
  </si>
  <si>
    <t>20664</t>
  </si>
  <si>
    <t>20685</t>
  </si>
  <si>
    <t>20686</t>
  </si>
  <si>
    <t>20687</t>
  </si>
  <si>
    <t>20695</t>
  </si>
  <si>
    <t>20696</t>
  </si>
  <si>
    <t>20710</t>
  </si>
  <si>
    <t>20712</t>
  </si>
  <si>
    <t>20713</t>
  </si>
  <si>
    <t>20715</t>
  </si>
  <si>
    <t>20749</t>
  </si>
  <si>
    <t>20750</t>
  </si>
  <si>
    <t>20751</t>
  </si>
  <si>
    <t>20752</t>
  </si>
  <si>
    <t>20753</t>
  </si>
  <si>
    <t>20754</t>
  </si>
  <si>
    <t>20755</t>
  </si>
  <si>
    <t>20756</t>
  </si>
  <si>
    <t>20757</t>
  </si>
  <si>
    <t>20760</t>
  </si>
  <si>
    <t>20761</t>
  </si>
  <si>
    <t>20762</t>
  </si>
  <si>
    <t>20763</t>
  </si>
  <si>
    <t>20764</t>
  </si>
  <si>
    <t>20765</t>
  </si>
  <si>
    <t>20766</t>
  </si>
  <si>
    <t>20768</t>
  </si>
  <si>
    <t>20769</t>
  </si>
  <si>
    <t>20771</t>
  </si>
  <si>
    <t>20772</t>
  </si>
  <si>
    <t>20773</t>
  </si>
  <si>
    <t>20775</t>
  </si>
  <si>
    <t>20778</t>
  </si>
  <si>
    <t>20780</t>
  </si>
  <si>
    <t>20781</t>
  </si>
  <si>
    <t>20782</t>
  </si>
  <si>
    <t>20785</t>
  </si>
  <si>
    <t>20793</t>
  </si>
  <si>
    <t>20794</t>
  </si>
  <si>
    <t>20796</t>
  </si>
  <si>
    <t>20797</t>
  </si>
  <si>
    <t>20800</t>
  </si>
  <si>
    <t>20801</t>
  </si>
  <si>
    <t>20804</t>
  </si>
  <si>
    <t>20814</t>
  </si>
  <si>
    <t>20817</t>
  </si>
  <si>
    <t>20818</t>
  </si>
  <si>
    <t>20820</t>
  </si>
  <si>
    <t>20828</t>
  </si>
  <si>
    <t>20841</t>
  </si>
  <si>
    <t>20853</t>
  </si>
  <si>
    <t>20854</t>
  </si>
  <si>
    <t>20960</t>
  </si>
  <si>
    <t>21049</t>
  </si>
  <si>
    <t>21055</t>
  </si>
  <si>
    <t>21137</t>
  </si>
  <si>
    <t>21141</t>
  </si>
  <si>
    <t>21142</t>
  </si>
  <si>
    <t>21149</t>
  </si>
  <si>
    <t>21194</t>
  </si>
  <si>
    <t>21196</t>
  </si>
  <si>
    <t>21207</t>
  </si>
  <si>
    <t>21223</t>
  </si>
  <si>
    <t>21228</t>
  </si>
  <si>
    <t>21249</t>
  </si>
  <si>
    <t>21252</t>
  </si>
  <si>
    <t>21254</t>
  </si>
  <si>
    <t>21259</t>
  </si>
  <si>
    <t>21268</t>
  </si>
  <si>
    <t>21339</t>
  </si>
  <si>
    <t>21342</t>
  </si>
  <si>
    <t>21364</t>
  </si>
  <si>
    <t>21365</t>
  </si>
  <si>
    <t>21366</t>
  </si>
  <si>
    <t>21410</t>
  </si>
  <si>
    <t>21443</t>
  </si>
  <si>
    <t>21448</t>
  </si>
  <si>
    <t>21452</t>
  </si>
  <si>
    <t>21458</t>
  </si>
  <si>
    <t>21472</t>
  </si>
  <si>
    <t>21480</t>
  </si>
  <si>
    <t>21483</t>
  </si>
  <si>
    <t>21494</t>
  </si>
  <si>
    <t>21506</t>
  </si>
  <si>
    <t>21545</t>
  </si>
  <si>
    <t>21555</t>
  </si>
  <si>
    <t>21559</t>
  </si>
  <si>
    <t>21570</t>
  </si>
  <si>
    <t>21572</t>
  </si>
  <si>
    <t>21593</t>
  </si>
  <si>
    <t>21625</t>
  </si>
  <si>
    <t>21626</t>
  </si>
  <si>
    <t>21672</t>
  </si>
  <si>
    <t>21682</t>
  </si>
  <si>
    <t>21683</t>
  </si>
  <si>
    <t>21685</t>
  </si>
  <si>
    <t>21708</t>
  </si>
  <si>
    <t>21709</t>
  </si>
  <si>
    <t>21726</t>
  </si>
  <si>
    <t>21784</t>
  </si>
  <si>
    <t>21788</t>
  </si>
  <si>
    <t>21802</t>
  </si>
  <si>
    <t>21804</t>
  </si>
  <si>
    <t>21812</t>
  </si>
  <si>
    <t>21818</t>
  </si>
  <si>
    <t>21833</t>
  </si>
  <si>
    <t>21870</t>
  </si>
  <si>
    <t>21873</t>
  </si>
  <si>
    <t>21892</t>
  </si>
  <si>
    <t>21931</t>
  </si>
  <si>
    <t>21935</t>
  </si>
  <si>
    <t>21936</t>
  </si>
  <si>
    <t>21937</t>
  </si>
  <si>
    <t>21984</t>
  </si>
  <si>
    <t>21990</t>
  </si>
  <si>
    <t>22030</t>
  </si>
  <si>
    <t>22094</t>
  </si>
  <si>
    <t>22095</t>
  </si>
  <si>
    <t>22096</t>
  </si>
  <si>
    <t>22113</t>
  </si>
  <si>
    <t>22136</t>
  </si>
  <si>
    <t>22163</t>
  </si>
  <si>
    <t>22167</t>
  </si>
  <si>
    <t>22204</t>
  </si>
  <si>
    <t>22223</t>
  </si>
  <si>
    <t>22269</t>
  </si>
  <si>
    <t>22292</t>
  </si>
  <si>
    <t>22330</t>
  </si>
  <si>
    <t>22353</t>
  </si>
  <si>
    <t>22354</t>
  </si>
  <si>
    <t>22377</t>
  </si>
  <si>
    <t>22394</t>
  </si>
  <si>
    <t>22427</t>
  </si>
  <si>
    <t>22442</t>
  </si>
  <si>
    <t>22450</t>
  </si>
  <si>
    <t>22453</t>
  </si>
  <si>
    <t>22472</t>
  </si>
  <si>
    <t>22477</t>
  </si>
  <si>
    <t>22482</t>
  </si>
  <si>
    <t>22483</t>
  </si>
  <si>
    <t>22484</t>
  </si>
  <si>
    <t>22485</t>
  </si>
  <si>
    <t>22490</t>
  </si>
  <si>
    <t>22492</t>
  </si>
  <si>
    <t>22498</t>
  </si>
  <si>
    <t>22511</t>
  </si>
  <si>
    <t>22556</t>
  </si>
  <si>
    <t>22557</t>
  </si>
  <si>
    <t>22558</t>
  </si>
  <si>
    <t>22559</t>
  </si>
  <si>
    <t>22560</t>
  </si>
  <si>
    <t>22566</t>
  </si>
  <si>
    <t>22567</t>
  </si>
  <si>
    <t>22570</t>
  </si>
  <si>
    <t>22582</t>
  </si>
  <si>
    <t>22592</t>
  </si>
  <si>
    <t>22615</t>
  </si>
  <si>
    <t>22617</t>
  </si>
  <si>
    <t>22618</t>
  </si>
  <si>
    <t>22640</t>
  </si>
  <si>
    <t>22641</t>
  </si>
  <si>
    <t>22644</t>
  </si>
  <si>
    <t>22652</t>
  </si>
  <si>
    <t>22653</t>
  </si>
  <si>
    <t>22654</t>
  </si>
  <si>
    <t>22655</t>
  </si>
  <si>
    <t>22657</t>
  </si>
  <si>
    <t>22658</t>
  </si>
  <si>
    <t>22659</t>
  </si>
  <si>
    <t>22661</t>
  </si>
  <si>
    <t>22674</t>
  </si>
  <si>
    <t>22676</t>
  </si>
  <si>
    <t>22677</t>
  </si>
  <si>
    <t>22678</t>
  </si>
  <si>
    <t>22679</t>
  </si>
  <si>
    <t>22698</t>
  </si>
  <si>
    <t>22699</t>
  </si>
  <si>
    <t>22704</t>
  </si>
  <si>
    <t>22705</t>
  </si>
  <si>
    <t>22707</t>
  </si>
  <si>
    <t>22710</t>
  </si>
  <si>
    <t>22711</t>
  </si>
  <si>
    <t>22712</t>
  </si>
  <si>
    <t>22713</t>
  </si>
  <si>
    <t>22719</t>
  </si>
  <si>
    <t>22723</t>
  </si>
  <si>
    <t>22724</t>
  </si>
  <si>
    <t>22725</t>
  </si>
  <si>
    <t>22727</t>
  </si>
  <si>
    <t>22728</t>
  </si>
  <si>
    <t>22729</t>
  </si>
  <si>
    <t>22730</t>
  </si>
  <si>
    <t>22731</t>
  </si>
  <si>
    <t>22732</t>
  </si>
  <si>
    <t>22734</t>
  </si>
  <si>
    <t>22735</t>
  </si>
  <si>
    <t>22736</t>
  </si>
  <si>
    <t>22738</t>
  </si>
  <si>
    <t>22739</t>
  </si>
  <si>
    <t>22740</t>
  </si>
  <si>
    <t>22741</t>
  </si>
  <si>
    <t>22743</t>
  </si>
  <si>
    <t>22744</t>
  </si>
  <si>
    <t>22745</t>
  </si>
  <si>
    <t>22767</t>
  </si>
  <si>
    <t>22768</t>
  </si>
  <si>
    <t>22769</t>
  </si>
  <si>
    <t>22770</t>
  </si>
  <si>
    <t>22771</t>
  </si>
  <si>
    <t>22772</t>
  </si>
  <si>
    <t>22773</t>
  </si>
  <si>
    <t>22774</t>
  </si>
  <si>
    <t>22785</t>
  </si>
  <si>
    <t>22786</t>
  </si>
  <si>
    <t>22787</t>
  </si>
  <si>
    <t>22788</t>
  </si>
  <si>
    <t>22789</t>
  </si>
  <si>
    <t>22790</t>
  </si>
  <si>
    <t>22791</t>
  </si>
  <si>
    <t>22792</t>
  </si>
  <si>
    <t>22793</t>
  </si>
  <si>
    <t>22794</t>
  </si>
  <si>
    <t>22795</t>
  </si>
  <si>
    <t>22796</t>
  </si>
  <si>
    <t>22800</t>
  </si>
  <si>
    <t>22801</t>
  </si>
  <si>
    <t>22803</t>
  </si>
  <si>
    <t>22804</t>
  </si>
  <si>
    <t>22805</t>
  </si>
  <si>
    <t>22806</t>
  </si>
  <si>
    <t>22810</t>
  </si>
  <si>
    <t>22811</t>
  </si>
  <si>
    <t>22812</t>
  </si>
  <si>
    <t>22813</t>
  </si>
  <si>
    <t>22814</t>
  </si>
  <si>
    <t>22815</t>
  </si>
  <si>
    <t>22816</t>
  </si>
  <si>
    <t>22817</t>
  </si>
  <si>
    <t>22818</t>
  </si>
  <si>
    <t>22819</t>
  </si>
  <si>
    <t>22820</t>
  </si>
  <si>
    <t>22821</t>
  </si>
  <si>
    <t>22823</t>
  </si>
  <si>
    <t>22825</t>
  </si>
  <si>
    <t>22827</t>
  </si>
  <si>
    <t>22828</t>
  </si>
  <si>
    <t>22829</t>
  </si>
  <si>
    <t>22831</t>
  </si>
  <si>
    <t>22833</t>
  </si>
  <si>
    <t>22835</t>
  </si>
  <si>
    <t>22836</t>
  </si>
  <si>
    <t>22837</t>
  </si>
  <si>
    <t>22846</t>
  </si>
  <si>
    <t>22847</t>
  </si>
  <si>
    <t>22848</t>
  </si>
  <si>
    <t>22849</t>
  </si>
  <si>
    <t>22850</t>
  </si>
  <si>
    <t>22851</t>
  </si>
  <si>
    <t>22852</t>
  </si>
  <si>
    <t>22853</t>
  </si>
  <si>
    <t>22854</t>
  </si>
  <si>
    <t>22855</t>
  </si>
  <si>
    <t>22856</t>
  </si>
  <si>
    <t>22858</t>
  </si>
  <si>
    <t>22859</t>
  </si>
  <si>
    <t>22860</t>
  </si>
  <si>
    <t>22861</t>
  </si>
  <si>
    <t>22862</t>
  </si>
  <si>
    <t>22863</t>
  </si>
  <si>
    <t>22864</t>
  </si>
  <si>
    <t>22865</t>
  </si>
  <si>
    <t>22866</t>
  </si>
  <si>
    <t>22867</t>
  </si>
  <si>
    <t>22868</t>
  </si>
  <si>
    <t>22869</t>
  </si>
  <si>
    <t>22871</t>
  </si>
  <si>
    <t>22872</t>
  </si>
  <si>
    <t>22873</t>
  </si>
  <si>
    <t>22874</t>
  </si>
  <si>
    <t>22875</t>
  </si>
  <si>
    <t>22876</t>
  </si>
  <si>
    <t>22877</t>
  </si>
  <si>
    <t>22878</t>
  </si>
  <si>
    <t>22879</t>
  </si>
  <si>
    <t>22882</t>
  </si>
  <si>
    <t>22883</t>
  </si>
  <si>
    <t>22886</t>
  </si>
  <si>
    <t>22891</t>
  </si>
  <si>
    <t>22894</t>
  </si>
  <si>
    <t>22896</t>
  </si>
  <si>
    <t>22897</t>
  </si>
  <si>
    <t>22898</t>
  </si>
  <si>
    <t>22902</t>
  </si>
  <si>
    <t>22903</t>
  </si>
  <si>
    <t>22904</t>
  </si>
  <si>
    <t>22905</t>
  </si>
  <si>
    <t>22906</t>
  </si>
  <si>
    <t>22907</t>
  </si>
  <si>
    <t>22908</t>
  </si>
  <si>
    <t>22909</t>
  </si>
  <si>
    <t>22912</t>
  </si>
  <si>
    <t>22913</t>
  </si>
  <si>
    <t>22914</t>
  </si>
  <si>
    <t>22916</t>
  </si>
  <si>
    <t>22917</t>
  </si>
  <si>
    <t>22918</t>
  </si>
  <si>
    <t>22919</t>
  </si>
  <si>
    <t>22922</t>
  </si>
  <si>
    <t>22923</t>
  </si>
  <si>
    <t>22925</t>
  </si>
  <si>
    <t>22926</t>
  </si>
  <si>
    <t>22927</t>
  </si>
  <si>
    <t>22928</t>
  </si>
  <si>
    <t>22929</t>
  </si>
  <si>
    <t>22930</t>
  </si>
  <si>
    <t>22931</t>
  </si>
  <si>
    <t>22932</t>
  </si>
  <si>
    <t>22933</t>
  </si>
  <si>
    <t>22934</t>
  </si>
  <si>
    <t>22935</t>
  </si>
  <si>
    <t>22936</t>
  </si>
  <si>
    <t>22937</t>
  </si>
  <si>
    <t>22938</t>
  </si>
  <si>
    <t>22939</t>
  </si>
  <si>
    <t>22940</t>
  </si>
  <si>
    <t>22941</t>
  </si>
  <si>
    <t>22942</t>
  </si>
  <si>
    <t>22943</t>
  </si>
  <si>
    <t>22944</t>
  </si>
  <si>
    <t>22945</t>
  </si>
  <si>
    <t>22946</t>
  </si>
  <si>
    <t>22947</t>
  </si>
  <si>
    <t>22948</t>
  </si>
  <si>
    <t>22949</t>
  </si>
  <si>
    <t>22950</t>
  </si>
  <si>
    <t>22952</t>
  </si>
  <si>
    <t>22953</t>
  </si>
  <si>
    <t>22954</t>
  </si>
  <si>
    <t>22955</t>
  </si>
  <si>
    <t>22956</t>
  </si>
  <si>
    <t>22957</t>
  </si>
  <si>
    <t>22958</t>
  </si>
  <si>
    <t>22959</t>
  </si>
  <si>
    <t>22960</t>
  </si>
  <si>
    <t>22961</t>
  </si>
  <si>
    <t>22962</t>
  </si>
  <si>
    <t>22963</t>
  </si>
  <si>
    <t>22964</t>
  </si>
  <si>
    <t>22965</t>
  </si>
  <si>
    <t>22966</t>
  </si>
  <si>
    <t>22967</t>
  </si>
  <si>
    <t>22968</t>
  </si>
  <si>
    <t>22969</t>
  </si>
  <si>
    <t>22970</t>
  </si>
  <si>
    <t>22971</t>
  </si>
  <si>
    <t>22972</t>
  </si>
  <si>
    <t>22975</t>
  </si>
  <si>
    <t>22977</t>
  </si>
  <si>
    <t>22978</t>
  </si>
  <si>
    <t>22983</t>
  </si>
  <si>
    <t>22985</t>
  </si>
  <si>
    <t>22986</t>
  </si>
  <si>
    <t>22987</t>
  </si>
  <si>
    <t>22988</t>
  </si>
  <si>
    <t>22989</t>
  </si>
  <si>
    <t>22990</t>
  </si>
  <si>
    <t>22991</t>
  </si>
  <si>
    <t>22992</t>
  </si>
  <si>
    <t>22993</t>
  </si>
  <si>
    <t>22994</t>
  </si>
  <si>
    <t>22995</t>
  </si>
  <si>
    <t>22996</t>
  </si>
  <si>
    <t>22997</t>
  </si>
  <si>
    <t>22998</t>
  </si>
  <si>
    <t>23001</t>
  </si>
  <si>
    <t>23004</t>
  </si>
  <si>
    <t>23005</t>
  </si>
  <si>
    <t>23006</t>
  </si>
  <si>
    <t>23007</t>
  </si>
  <si>
    <t>23008</t>
  </si>
  <si>
    <t>23009</t>
  </si>
  <si>
    <t>23010</t>
  </si>
  <si>
    <t>23016</t>
  </si>
  <si>
    <t>23019</t>
  </si>
  <si>
    <t>23021</t>
  </si>
  <si>
    <t>23024</t>
  </si>
  <si>
    <t>23025</t>
  </si>
  <si>
    <t>23026</t>
  </si>
  <si>
    <t>23027</t>
  </si>
  <si>
    <t>23029</t>
  </si>
  <si>
    <t>23030</t>
  </si>
  <si>
    <t>23031</t>
  </si>
  <si>
    <t>23032</t>
  </si>
  <si>
    <t>23035</t>
  </si>
  <si>
    <t>23036</t>
  </si>
  <si>
    <t>23037</t>
  </si>
  <si>
    <t>23038</t>
  </si>
  <si>
    <t>23040</t>
  </si>
  <si>
    <t>23041</t>
  </si>
  <si>
    <t>23042</t>
  </si>
  <si>
    <t>23043</t>
  </si>
  <si>
    <t>23047</t>
  </si>
  <si>
    <t>23049</t>
  </si>
  <si>
    <t>23050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</si>
  <si>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</si>
  <si>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</si>
  <si>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</si>
  <si>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</si>
  <si>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</si>
  <si>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</si>
  <si>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</si>
  <si>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</si>
  <si>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</si>
  <si>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23060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</si>
  <si>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</si>
  <si>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</si>
  <si>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</si>
  <si>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</si>
  <si>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</si>
  <si>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</si>
  <si>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</si>
  <si>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</si>
  <si>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</si>
  <si>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</si>
  <si>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</si>
  <si>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</si>
  <si>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</si>
  <si>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</si>
  <si>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</si>
  <si>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</si>
  <si>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23078</t>
  </si>
  <si>
    <t>23079</t>
  </si>
  <si>
    <t>23080</t>
  </si>
  <si>
    <t>23081</t>
  </si>
  <si>
    <t>23082</t>
  </si>
  <si>
    <t>23083</t>
  </si>
  <si>
    <t>23084</t>
  </si>
  <si>
    <t>23085</t>
  </si>
  <si>
    <t>23086</t>
  </si>
  <si>
    <t>23087</t>
  </si>
  <si>
    <t>23088</t>
  </si>
  <si>
    <t>23089</t>
  </si>
  <si>
    <t>23090</t>
  </si>
  <si>
    <t>23091</t>
  </si>
  <si>
    <t>23092</t>
  </si>
  <si>
    <t>23093</t>
  </si>
  <si>
    <t>23094</t>
  </si>
  <si>
    <t>23095</t>
  </si>
  <si>
    <t>23096</t>
  </si>
  <si>
    <t>23097</t>
  </si>
  <si>
    <t>23098</t>
  </si>
  <si>
    <t>23099</t>
  </si>
  <si>
    <t>23100</t>
  </si>
  <si>
    <t>23101</t>
  </si>
  <si>
    <t>23102</t>
  </si>
  <si>
    <t>23103</t>
  </si>
  <si>
    <t>23104</t>
  </si>
  <si>
    <t>23105</t>
  </si>
  <si>
    <t>23106</t>
  </si>
  <si>
    <t>23107</t>
  </si>
  <si>
    <t>23108</t>
  </si>
  <si>
    <t>30100</t>
  </si>
  <si>
    <t>30111</t>
  </si>
  <si>
    <t>30113</t>
  </si>
  <si>
    <t>30114</t>
  </si>
  <si>
    <t>30119</t>
  </si>
  <si>
    <t>30121</t>
  </si>
  <si>
    <t>30128</t>
  </si>
  <si>
    <t>30129</t>
  </si>
  <si>
    <t>30137</t>
  </si>
  <si>
    <t>30143</t>
  </si>
  <si>
    <t>30154</t>
  </si>
  <si>
    <t>30165</t>
  </si>
  <si>
    <t>30166</t>
  </si>
  <si>
    <t>30276</t>
  </si>
  <si>
    <t>30565</t>
  </si>
  <si>
    <t>30596</t>
  </si>
  <si>
    <t>30672</t>
  </si>
  <si>
    <t>30693</t>
  </si>
  <si>
    <t>30732</t>
  </si>
  <si>
    <t>30774</t>
  </si>
  <si>
    <t>30841</t>
  </si>
  <si>
    <t>30965</t>
  </si>
  <si>
    <t>30969</t>
  </si>
  <si>
    <t>31014</t>
  </si>
  <si>
    <t>31030</t>
  </si>
  <si>
    <t>31039</t>
  </si>
  <si>
    <t>31043</t>
  </si>
  <si>
    <t>31044</t>
  </si>
  <si>
    <t>31050</t>
  </si>
  <si>
    <t>31098</t>
  </si>
  <si>
    <t>31112</t>
  </si>
  <si>
    <t>31117</t>
  </si>
  <si>
    <t>31118</t>
  </si>
  <si>
    <t>31120</t>
  </si>
  <si>
    <t>31166</t>
  </si>
  <si>
    <t>31167</t>
  </si>
  <si>
    <t>31168</t>
  </si>
  <si>
    <t>31169</t>
  </si>
  <si>
    <t>31172</t>
  </si>
  <si>
    <t>31298</t>
  </si>
  <si>
    <t>31401</t>
  </si>
  <si>
    <t>31419</t>
  </si>
  <si>
    <t>31424</t>
  </si>
  <si>
    <t>31441</t>
  </si>
  <si>
    <t>31460</t>
  </si>
  <si>
    <t>31471</t>
  </si>
  <si>
    <t>31483</t>
  </si>
  <si>
    <t>31498</t>
  </si>
  <si>
    <t>31507</t>
  </si>
  <si>
    <t>31515</t>
  </si>
  <si>
    <t>31516</t>
  </si>
  <si>
    <t>31536</t>
  </si>
  <si>
    <t>31548</t>
  </si>
  <si>
    <t>31585</t>
  </si>
  <si>
    <t>31591</t>
  </si>
  <si>
    <t>31596</t>
  </si>
  <si>
    <t>31598</t>
  </si>
  <si>
    <t>31603</t>
  </si>
  <si>
    <t>31610</t>
  </si>
  <si>
    <t>31635</t>
  </si>
  <si>
    <t>31643</t>
  </si>
  <si>
    <t>31663</t>
  </si>
  <si>
    <t>31664</t>
  </si>
  <si>
    <t>31674</t>
  </si>
  <si>
    <t>31682</t>
  </si>
  <si>
    <t>31699</t>
  </si>
  <si>
    <t>31701</t>
  </si>
  <si>
    <t>31702</t>
  </si>
  <si>
    <t>31703</t>
  </si>
  <si>
    <t>31708</t>
  </si>
  <si>
    <t>31716</t>
  </si>
  <si>
    <t>31719</t>
  </si>
  <si>
    <t>31762</t>
  </si>
  <si>
    <t>31769</t>
  </si>
  <si>
    <t>31773</t>
  </si>
  <si>
    <t>31778</t>
  </si>
  <si>
    <t>31782</t>
  </si>
  <si>
    <t>31786</t>
  </si>
  <si>
    <t>31787</t>
  </si>
  <si>
    <t>31791</t>
  </si>
  <si>
    <t>31797</t>
  </si>
  <si>
    <t>31798</t>
  </si>
  <si>
    <t>31799</t>
  </si>
  <si>
    <t>31802</t>
  </si>
  <si>
    <t>31829</t>
  </si>
  <si>
    <t>31834</t>
  </si>
  <si>
    <t>31835</t>
  </si>
  <si>
    <t>31838</t>
  </si>
  <si>
    <t>31839</t>
  </si>
  <si>
    <t>31861</t>
  </si>
  <si>
    <t>31871</t>
  </si>
  <si>
    <t>31873</t>
  </si>
  <si>
    <t>31875</t>
  </si>
  <si>
    <t>31877</t>
  </si>
  <si>
    <t>31893</t>
  </si>
  <si>
    <t>31900</t>
  </si>
  <si>
    <t>31902</t>
  </si>
  <si>
    <t>31905</t>
  </si>
  <si>
    <t>31907</t>
  </si>
  <si>
    <t>31909</t>
  </si>
  <si>
    <t>31911</t>
  </si>
  <si>
    <t>31913</t>
  </si>
  <si>
    <t>31914</t>
  </si>
  <si>
    <t>32030</t>
  </si>
  <si>
    <t>32031</t>
  </si>
  <si>
    <t>32032</t>
  </si>
  <si>
    <t>32033</t>
  </si>
  <si>
    <t>32051</t>
  </si>
  <si>
    <t>32054</t>
  </si>
  <si>
    <t>32062</t>
  </si>
  <si>
    <t>32105</t>
  </si>
  <si>
    <t>32110</t>
  </si>
  <si>
    <t>32115</t>
  </si>
  <si>
    <t>32122</t>
  </si>
  <si>
    <t>32123</t>
  </si>
  <si>
    <t>32133</t>
  </si>
  <si>
    <t>32134</t>
  </si>
  <si>
    <t>32141</t>
  </si>
  <si>
    <t>32144</t>
  </si>
  <si>
    <t>32147</t>
  </si>
  <si>
    <t>32152</t>
  </si>
  <si>
    <t>32172</t>
  </si>
  <si>
    <t>32176</t>
  </si>
  <si>
    <t>32177</t>
  </si>
  <si>
    <t>32178</t>
  </si>
  <si>
    <t>32187</t>
  </si>
  <si>
    <t>32188</t>
  </si>
  <si>
    <t>32189</t>
  </si>
  <si>
    <t>32196</t>
  </si>
  <si>
    <t>32200</t>
  </si>
  <si>
    <t>32207</t>
  </si>
  <si>
    <t>32208</t>
  </si>
  <si>
    <t>32212</t>
  </si>
  <si>
    <t>32213</t>
  </si>
  <si>
    <t>32214</t>
  </si>
  <si>
    <t>32215</t>
  </si>
  <si>
    <t>32216</t>
  </si>
  <si>
    <t>32217</t>
  </si>
  <si>
    <t>32218</t>
  </si>
  <si>
    <t>32219</t>
  </si>
  <si>
    <t>32220</t>
  </si>
  <si>
    <t>32221</t>
  </si>
  <si>
    <t>32222</t>
  </si>
  <si>
    <t>32223</t>
  </si>
  <si>
    <t>32224</t>
  </si>
  <si>
    <t>32234</t>
  </si>
  <si>
    <t>32235</t>
  </si>
  <si>
    <t>32236</t>
  </si>
  <si>
    <t>32237</t>
  </si>
  <si>
    <t>32238</t>
  </si>
  <si>
    <t>32246</t>
  </si>
  <si>
    <t>32247</t>
  </si>
  <si>
    <t>32273</t>
  </si>
  <si>
    <t>32371</t>
  </si>
  <si>
    <t>32372</t>
  </si>
  <si>
    <t>32373</t>
  </si>
  <si>
    <t>32374</t>
  </si>
  <si>
    <t>32375</t>
  </si>
  <si>
    <t>32376</t>
  </si>
  <si>
    <t>32377</t>
  </si>
  <si>
    <t>32378</t>
  </si>
  <si>
    <t>32379</t>
  </si>
  <si>
    <t>32380</t>
  </si>
  <si>
    <t>32381</t>
  </si>
  <si>
    <t>32382</t>
  </si>
  <si>
    <t>32383</t>
  </si>
  <si>
    <t>32385</t>
  </si>
  <si>
    <t>32386</t>
  </si>
  <si>
    <t>32387</t>
  </si>
  <si>
    <t>32388</t>
  </si>
  <si>
    <t>32389</t>
  </si>
  <si>
    <t>32390</t>
  </si>
  <si>
    <t>32391</t>
  </si>
  <si>
    <t>32392</t>
  </si>
  <si>
    <t>32393</t>
  </si>
  <si>
    <t>32394</t>
  </si>
  <si>
    <t>32395</t>
  </si>
  <si>
    <t>32396</t>
  </si>
  <si>
    <t>32397</t>
  </si>
  <si>
    <t>32398</t>
  </si>
  <si>
    <t>32399</t>
  </si>
  <si>
    <t>32400</t>
  </si>
  <si>
    <t>32401</t>
  </si>
  <si>
    <t>32403</t>
  </si>
  <si>
    <t>32404</t>
  </si>
  <si>
    <t>32405</t>
  </si>
  <si>
    <t>32406</t>
  </si>
  <si>
    <t>32407</t>
  </si>
  <si>
    <t>32408</t>
  </si>
  <si>
    <t>32409</t>
  </si>
  <si>
    <t>32410</t>
  </si>
  <si>
    <t>32411</t>
  </si>
  <si>
    <t>32412</t>
  </si>
  <si>
    <t>32413</t>
  </si>
  <si>
    <t>32414</t>
  </si>
  <si>
    <t>32415</t>
  </si>
  <si>
    <t>32416</t>
  </si>
  <si>
    <t>32417</t>
  </si>
  <si>
    <t>32418</t>
  </si>
  <si>
    <t>32419</t>
  </si>
  <si>
    <t>32420</t>
  </si>
  <si>
    <t>32421</t>
  </si>
  <si>
    <t>32422</t>
  </si>
  <si>
    <t>32423</t>
  </si>
  <si>
    <t>32424</t>
  </si>
  <si>
    <t>32425</t>
  </si>
  <si>
    <t>32426</t>
  </si>
  <si>
    <t>32427</t>
  </si>
  <si>
    <t>32428</t>
  </si>
  <si>
    <t>32429</t>
  </si>
  <si>
    <t>32430</t>
  </si>
  <si>
    <t>32431</t>
  </si>
  <si>
    <t>32432</t>
  </si>
  <si>
    <t>32433</t>
  </si>
  <si>
    <t>32434</t>
  </si>
  <si>
    <t>32435</t>
  </si>
  <si>
    <t>32436</t>
  </si>
  <si>
    <t>32437</t>
  </si>
  <si>
    <t>32438</t>
  </si>
  <si>
    <t>32441</t>
  </si>
  <si>
    <t>32444</t>
  </si>
  <si>
    <t>32467</t>
  </si>
  <si>
    <t>32468</t>
  </si>
  <si>
    <t>32473</t>
  </si>
  <si>
    <t>32475</t>
  </si>
  <si>
    <t>32476</t>
  </si>
  <si>
    <t>32479</t>
  </si>
  <si>
    <t>32483</t>
  </si>
  <si>
    <t>32484</t>
  </si>
  <si>
    <t>32486</t>
  </si>
  <si>
    <t>32487</t>
  </si>
  <si>
    <t>32488</t>
  </si>
  <si>
    <t>32489</t>
  </si>
  <si>
    <t>32490</t>
  </si>
  <si>
    <t>32491</t>
  </si>
  <si>
    <t>32492</t>
  </si>
  <si>
    <t>32493</t>
  </si>
  <si>
    <t>32495</t>
  </si>
  <si>
    <t>32496</t>
  </si>
  <si>
    <t>32498</t>
  </si>
  <si>
    <t>32499</t>
  </si>
  <si>
    <t>32500</t>
  </si>
  <si>
    <t>32501</t>
  </si>
  <si>
    <t>32502</t>
  </si>
  <si>
    <t>32503</t>
  </si>
  <si>
    <t>32504</t>
  </si>
  <si>
    <t>32505</t>
  </si>
  <si>
    <t>32506</t>
  </si>
  <si>
    <t>32508</t>
  </si>
  <si>
    <t>32510</t>
  </si>
  <si>
    <t>32511</t>
  </si>
  <si>
    <t>32512</t>
  </si>
  <si>
    <t>32517</t>
  </si>
  <si>
    <t>32518</t>
  </si>
  <si>
    <t>32529</t>
  </si>
  <si>
    <t>32543</t>
  </si>
  <si>
    <t>32544</t>
  </si>
  <si>
    <t>32545</t>
  </si>
  <si>
    <t>32546</t>
  </si>
  <si>
    <t>32551</t>
  </si>
  <si>
    <t>32552</t>
  </si>
  <si>
    <t>32553</t>
  </si>
  <si>
    <t>32556</t>
  </si>
  <si>
    <t>32557</t>
  </si>
  <si>
    <t>32558</t>
  </si>
  <si>
    <t>32560</t>
  </si>
  <si>
    <t>32561</t>
  </si>
  <si>
    <t>32563</t>
  </si>
  <si>
    <t>32564</t>
  </si>
  <si>
    <t>32566</t>
  </si>
  <si>
    <t>32567</t>
  </si>
  <si>
    <t>32569</t>
  </si>
  <si>
    <t>32570</t>
  </si>
  <si>
    <t>32572</t>
  </si>
  <si>
    <t>32573</t>
  </si>
  <si>
    <t>32574</t>
  </si>
  <si>
    <t>32575</t>
  </si>
  <si>
    <t>32576</t>
  </si>
  <si>
    <t>32577</t>
  </si>
  <si>
    <t>32578</t>
  </si>
  <si>
    <t>32579</t>
  </si>
  <si>
    <t>32580</t>
  </si>
  <si>
    <t>32581</t>
  </si>
  <si>
    <t>32582</t>
  </si>
  <si>
    <t>32583</t>
  </si>
  <si>
    <t>32584</t>
  </si>
  <si>
    <t>32585</t>
  </si>
  <si>
    <t>32586</t>
  </si>
  <si>
    <t>32587</t>
  </si>
  <si>
    <t>32588</t>
  </si>
  <si>
    <t>32591</t>
  </si>
  <si>
    <t>32596</t>
  </si>
  <si>
    <t>32598</t>
  </si>
  <si>
    <t>32600</t>
  </si>
  <si>
    <t>32601</t>
  </si>
  <si>
    <t>32602</t>
  </si>
  <si>
    <t>32604</t>
  </si>
  <si>
    <t>32605</t>
  </si>
  <si>
    <t>32606</t>
  </si>
  <si>
    <t>32608</t>
  </si>
  <si>
    <t>32609</t>
  </si>
  <si>
    <t>32610</t>
  </si>
  <si>
    <t>32611</t>
  </si>
  <si>
    <t>32612</t>
  </si>
  <si>
    <t>32613</t>
  </si>
  <si>
    <t>32614</t>
  </si>
  <si>
    <t>32615</t>
  </si>
  <si>
    <t>32616</t>
  </si>
  <si>
    <t>32617</t>
  </si>
  <si>
    <t>32618</t>
  </si>
  <si>
    <t>32619</t>
  </si>
  <si>
    <t>32620</t>
  </si>
  <si>
    <t>32621</t>
  </si>
  <si>
    <t>32622</t>
  </si>
  <si>
    <t>32623</t>
  </si>
  <si>
    <t>32624</t>
  </si>
  <si>
    <t>32625</t>
  </si>
  <si>
    <t>32626</t>
  </si>
  <si>
    <t>32627</t>
  </si>
  <si>
    <t>32628</t>
  </si>
  <si>
    <t>32629</t>
  </si>
  <si>
    <t>32630</t>
  </si>
  <si>
    <t>32632</t>
  </si>
  <si>
    <t>32633</t>
  </si>
  <si>
    <t>32634</t>
  </si>
  <si>
    <t>32636</t>
  </si>
  <si>
    <t>32637</t>
  </si>
  <si>
    <t>32638</t>
  </si>
  <si>
    <t>32640</t>
  </si>
  <si>
    <t>32641</t>
  </si>
  <si>
    <t>32643</t>
  </si>
  <si>
    <t>32644</t>
  </si>
  <si>
    <t>32648</t>
  </si>
  <si>
    <t>32649</t>
  </si>
  <si>
    <t>32661</t>
  </si>
  <si>
    <t>32662</t>
  </si>
  <si>
    <t>32663</t>
  </si>
  <si>
    <t>32664</t>
  </si>
  <si>
    <t>32665</t>
  </si>
  <si>
    <t>32666</t>
  </si>
  <si>
    <t>32667</t>
  </si>
  <si>
    <t>32669</t>
  </si>
  <si>
    <t>32670</t>
  </si>
  <si>
    <t>32671</t>
  </si>
  <si>
    <t>32672</t>
  </si>
  <si>
    <t>32673</t>
  </si>
  <si>
    <t>32674</t>
  </si>
  <si>
    <t>32675</t>
  </si>
  <si>
    <t>32676</t>
  </si>
  <si>
    <t>32677</t>
  </si>
  <si>
    <t>32678</t>
  </si>
  <si>
    <t>32679</t>
  </si>
  <si>
    <t>32680</t>
  </si>
  <si>
    <t>32681</t>
  </si>
  <si>
    <t>32682</t>
  </si>
  <si>
    <t>32690</t>
  </si>
  <si>
    <t>32691</t>
  </si>
  <si>
    <t>32692</t>
  </si>
  <si>
    <t>32693</t>
  </si>
  <si>
    <t>32696</t>
  </si>
  <si>
    <t>32697</t>
  </si>
  <si>
    <t>32698</t>
  </si>
  <si>
    <t>32699</t>
  </si>
  <si>
    <t>32700</t>
  </si>
  <si>
    <t>32701</t>
  </si>
  <si>
    <t>32703</t>
  </si>
  <si>
    <t>32704</t>
  </si>
  <si>
    <t>32705</t>
  </si>
  <si>
    <t>32706</t>
  </si>
  <si>
    <t>32707</t>
  </si>
  <si>
    <t>32708</t>
  </si>
  <si>
    <t>32710</t>
  </si>
  <si>
    <t>32711</t>
  </si>
  <si>
    <t>32713</t>
  </si>
  <si>
    <t>32714</t>
  </si>
  <si>
    <t>32715</t>
  </si>
  <si>
    <t>32716</t>
  </si>
  <si>
    <t>32717</t>
  </si>
  <si>
    <t>32718</t>
  </si>
  <si>
    <t>32719</t>
  </si>
  <si>
    <t>32720</t>
  </si>
  <si>
    <t>32721</t>
  </si>
  <si>
    <t>32722</t>
  </si>
  <si>
    <t>32723</t>
  </si>
  <si>
    <t>32724</t>
  </si>
  <si>
    <t>32725</t>
  </si>
  <si>
    <t>32726</t>
  </si>
  <si>
    <t>32731</t>
  </si>
  <si>
    <t>32732</t>
  </si>
  <si>
    <t>32733</t>
  </si>
  <si>
    <t>32734</t>
  </si>
  <si>
    <t>32735</t>
  </si>
  <si>
    <t>32736</t>
  </si>
  <si>
    <t>32737</t>
  </si>
  <si>
    <t>32738</t>
  </si>
  <si>
    <t>32739</t>
  </si>
  <si>
    <t>32741</t>
  </si>
  <si>
    <t>32743</t>
  </si>
  <si>
    <t>32744</t>
  </si>
  <si>
    <t>32745</t>
  </si>
  <si>
    <t>32746</t>
  </si>
  <si>
    <t>32748</t>
  </si>
  <si>
    <t>32749</t>
  </si>
  <si>
    <t>32772</t>
  </si>
  <si>
    <t>32773</t>
  </si>
  <si>
    <t>32774</t>
  </si>
  <si>
    <t>32775</t>
  </si>
  <si>
    <t>32776</t>
  </si>
  <si>
    <t>32778</t>
  </si>
  <si>
    <t>32779</t>
  </si>
  <si>
    <t>32782</t>
  </si>
  <si>
    <t>32783</t>
  </si>
  <si>
    <t>32784</t>
  </si>
  <si>
    <t>32785</t>
  </si>
  <si>
    <t>32787</t>
  </si>
  <si>
    <t>32788</t>
  </si>
  <si>
    <t>32789</t>
  </si>
  <si>
    <t>32790</t>
  </si>
  <si>
    <t>32791</t>
  </si>
  <si>
    <t>32792</t>
  </si>
  <si>
    <t>32793</t>
  </si>
  <si>
    <t>32795</t>
  </si>
  <si>
    <t>32798</t>
  </si>
  <si>
    <t>32799</t>
  </si>
  <si>
    <t>32800</t>
  </si>
  <si>
    <t>32801</t>
  </si>
  <si>
    <t>32802</t>
  </si>
  <si>
    <t>32803</t>
  </si>
  <si>
    <t>32804</t>
  </si>
  <si>
    <t>32805</t>
  </si>
  <si>
    <t>32806</t>
  </si>
  <si>
    <t>32807</t>
  </si>
  <si>
    <t>32808</t>
  </si>
  <si>
    <t>32809</t>
  </si>
  <si>
    <t>32810</t>
  </si>
  <si>
    <t>32811</t>
  </si>
  <si>
    <t>32812</t>
  </si>
  <si>
    <t>32813</t>
  </si>
  <si>
    <t>32816</t>
  </si>
  <si>
    <t>32817</t>
  </si>
  <si>
    <t>32818</t>
  </si>
  <si>
    <t>32819</t>
  </si>
  <si>
    <t>32820</t>
  </si>
  <si>
    <t>32821</t>
  </si>
  <si>
    <t>32823</t>
  </si>
  <si>
    <t>32824</t>
  </si>
  <si>
    <t>32826</t>
  </si>
  <si>
    <t>32827</t>
  </si>
  <si>
    <t>32828</t>
  </si>
  <si>
    <t>32829</t>
  </si>
  <si>
    <t>32830</t>
  </si>
  <si>
    <t>32832</t>
  </si>
  <si>
    <t>32835</t>
  </si>
  <si>
    <t>32836</t>
  </si>
  <si>
    <t>32837</t>
  </si>
  <si>
    <t>32838</t>
  </si>
  <si>
    <t>32839</t>
  </si>
  <si>
    <t>32840</t>
  </si>
  <si>
    <t>32841</t>
  </si>
  <si>
    <t>32842</t>
  </si>
  <si>
    <t>32843</t>
  </si>
  <si>
    <t>32844</t>
  </si>
  <si>
    <t>32845</t>
  </si>
  <si>
    <t>32846</t>
  </si>
  <si>
    <t>32847</t>
  </si>
  <si>
    <t>32849</t>
  </si>
  <si>
    <t>32850</t>
  </si>
  <si>
    <t>32853</t>
  </si>
  <si>
    <t>32854</t>
  </si>
  <si>
    <t>32855</t>
  </si>
  <si>
    <t>32856</t>
  </si>
  <si>
    <t>32857</t>
  </si>
  <si>
    <t>32858</t>
  </si>
  <si>
    <t>32859</t>
  </si>
  <si>
    <t>32860</t>
  </si>
  <si>
    <t>32863</t>
  </si>
  <si>
    <t>32864</t>
  </si>
  <si>
    <t>32865</t>
  </si>
  <si>
    <t>32867</t>
  </si>
  <si>
    <t>32868</t>
  </si>
  <si>
    <t>32870</t>
  </si>
  <si>
    <t>32871</t>
  </si>
  <si>
    <t>32872</t>
  </si>
  <si>
    <t>32873</t>
  </si>
  <si>
    <t>32875</t>
  </si>
  <si>
    <t>32876</t>
  </si>
  <si>
    <t>32878</t>
  </si>
  <si>
    <t>32881</t>
  </si>
  <si>
    <t>32882</t>
  </si>
  <si>
    <t>32883</t>
  </si>
  <si>
    <t>32884</t>
  </si>
  <si>
    <t>32885</t>
  </si>
  <si>
    <t>32889</t>
  </si>
  <si>
    <t>32890</t>
  </si>
  <si>
    <t>32891</t>
  </si>
  <si>
    <t>32892</t>
  </si>
  <si>
    <t>32893</t>
  </si>
  <si>
    <t>32894</t>
  </si>
  <si>
    <t>32895</t>
  </si>
  <si>
    <t>32896</t>
  </si>
  <si>
    <t>32897</t>
  </si>
  <si>
    <t>32899</t>
  </si>
  <si>
    <t>32900</t>
  </si>
  <si>
    <t>32902</t>
  </si>
  <si>
    <t>32904</t>
  </si>
  <si>
    <t>32905</t>
  </si>
  <si>
    <t>32907</t>
  </si>
  <si>
    <t>32908</t>
  </si>
  <si>
    <t>32909</t>
  </si>
  <si>
    <t>32910</t>
  </si>
  <si>
    <t>32911</t>
  </si>
  <si>
    <t>32912</t>
  </si>
  <si>
    <t>32913</t>
  </si>
  <si>
    <t>32914</t>
  </si>
  <si>
    <t>32915</t>
  </si>
  <si>
    <t>32917</t>
  </si>
  <si>
    <t>32918</t>
  </si>
  <si>
    <t>32919</t>
  </si>
  <si>
    <t>32920</t>
  </si>
  <si>
    <t>32921</t>
  </si>
  <si>
    <t>32922</t>
  </si>
  <si>
    <t>32923</t>
  </si>
  <si>
    <t>32924</t>
  </si>
  <si>
    <t>32925</t>
  </si>
  <si>
    <t>32926</t>
  </si>
  <si>
    <t>32927</t>
  </si>
  <si>
    <t>32928</t>
  </si>
  <si>
    <t>32929</t>
  </si>
  <si>
    <t>32931</t>
  </si>
  <si>
    <t>32932</t>
  </si>
  <si>
    <t>32933</t>
  </si>
  <si>
    <t>32934</t>
  </si>
  <si>
    <t>32936</t>
  </si>
  <si>
    <t>32937</t>
  </si>
  <si>
    <t>32938</t>
  </si>
  <si>
    <t>32939</t>
  </si>
  <si>
    <t>32940</t>
  </si>
  <si>
    <t>32941</t>
  </si>
  <si>
    <t>32942</t>
  </si>
  <si>
    <t>32943</t>
  </si>
  <si>
    <t>32944</t>
  </si>
  <si>
    <t>32945</t>
  </si>
  <si>
    <t>32946</t>
  </si>
  <si>
    <t>32947</t>
  </si>
  <si>
    <t>32948</t>
  </si>
  <si>
    <t>32949</t>
  </si>
  <si>
    <t>32950</t>
  </si>
  <si>
    <t>32951</t>
  </si>
  <si>
    <t>32952</t>
  </si>
  <si>
    <t>32953</t>
  </si>
  <si>
    <t>32954</t>
  </si>
  <si>
    <t>32955</t>
  </si>
  <si>
    <t>32956</t>
  </si>
  <si>
    <t>32957</t>
  </si>
  <si>
    <t>32958</t>
  </si>
  <si>
    <t>32959</t>
  </si>
  <si>
    <t>32960</t>
  </si>
  <si>
    <t>32961</t>
  </si>
  <si>
    <t>32962</t>
  </si>
  <si>
    <t>32963</t>
  </si>
  <si>
    <t>32964</t>
  </si>
  <si>
    <t>32965</t>
  </si>
  <si>
    <t>32966</t>
  </si>
  <si>
    <t>32967</t>
  </si>
  <si>
    <t>32968</t>
  </si>
  <si>
    <t>32969</t>
  </si>
  <si>
    <t>32970</t>
  </si>
  <si>
    <t>32971</t>
  </si>
  <si>
    <t>32972</t>
  </si>
  <si>
    <t>32973</t>
  </si>
  <si>
    <t>32974</t>
  </si>
  <si>
    <t>32975</t>
  </si>
  <si>
    <t>32976</t>
  </si>
  <si>
    <t>32977</t>
  </si>
  <si>
    <t>32978</t>
  </si>
  <si>
    <t>32979</t>
  </si>
  <si>
    <t>32980</t>
  </si>
  <si>
    <t>32981</t>
  </si>
  <si>
    <t>32982</t>
  </si>
  <si>
    <t>32983</t>
  </si>
  <si>
    <t>32984</t>
  </si>
  <si>
    <t>32985</t>
  </si>
  <si>
    <t>32986</t>
  </si>
  <si>
    <t>32987</t>
  </si>
  <si>
    <t>32988</t>
  </si>
  <si>
    <t>32989</t>
  </si>
  <si>
    <t>32990</t>
  </si>
  <si>
    <t>32991</t>
  </si>
  <si>
    <t>32992</t>
  </si>
  <si>
    <t>32993</t>
  </si>
  <si>
    <t>32994</t>
  </si>
  <si>
    <t>32995</t>
  </si>
  <si>
    <t>32996</t>
  </si>
  <si>
    <t>32997</t>
  </si>
  <si>
    <t>32998</t>
  </si>
  <si>
    <t>32999</t>
  </si>
  <si>
    <t>33000</t>
  </si>
  <si>
    <t>33001</t>
  </si>
  <si>
    <t>33002</t>
  </si>
  <si>
    <t>33004</t>
  </si>
  <si>
    <t>33005</t>
  </si>
  <si>
    <t>33006</t>
  </si>
  <si>
    <t>33007</t>
  </si>
  <si>
    <t>33008</t>
  </si>
  <si>
    <t>33009</t>
  </si>
  <si>
    <t>33010</t>
  </si>
  <si>
    <t>33011</t>
  </si>
  <si>
    <t>33012</t>
  </si>
  <si>
    <t>33013</t>
  </si>
  <si>
    <t>33014</t>
  </si>
  <si>
    <t>33015</t>
  </si>
  <si>
    <t>33017</t>
  </si>
  <si>
    <t>33018</t>
  </si>
  <si>
    <t>33019</t>
  </si>
  <si>
    <t>33020</t>
  </si>
  <si>
    <t>33021</t>
  </si>
  <si>
    <t>33023</t>
  </si>
  <si>
    <t>33025</t>
  </si>
  <si>
    <t>33026</t>
  </si>
  <si>
    <t>33027</t>
  </si>
  <si>
    <t>33028</t>
  </si>
  <si>
    <t>33029</t>
  </si>
  <si>
    <t>33030</t>
  </si>
  <si>
    <t>33031</t>
  </si>
  <si>
    <t>33032</t>
  </si>
  <si>
    <t>33033</t>
  </si>
  <si>
    <t>33034</t>
  </si>
  <si>
    <t>33035</t>
  </si>
  <si>
    <t>33036</t>
  </si>
  <si>
    <t>33037</t>
  </si>
  <si>
    <t>33038</t>
  </si>
  <si>
    <t>33039</t>
  </si>
  <si>
    <t>33040</t>
  </si>
  <si>
    <t>33041</t>
  </si>
  <si>
    <t>33042</t>
  </si>
  <si>
    <t>33043</t>
  </si>
  <si>
    <t>33044</t>
  </si>
  <si>
    <t>33045</t>
  </si>
  <si>
    <t>33046</t>
  </si>
  <si>
    <t>33047</t>
  </si>
  <si>
    <t>33048</t>
  </si>
  <si>
    <t>33049</t>
  </si>
  <si>
    <t>33050</t>
  </si>
  <si>
    <t>33051</t>
  </si>
  <si>
    <t>33052</t>
  </si>
  <si>
    <t>33053</t>
  </si>
  <si>
    <t>33054</t>
  </si>
  <si>
    <t>33055</t>
  </si>
  <si>
    <t>33056</t>
  </si>
  <si>
    <t>33057</t>
  </si>
  <si>
    <t>33058</t>
  </si>
  <si>
    <t>33059</t>
  </si>
  <si>
    <t>33060</t>
  </si>
  <si>
    <t>33061</t>
  </si>
  <si>
    <t>33062</t>
  </si>
  <si>
    <t>33063</t>
  </si>
  <si>
    <t>33064</t>
  </si>
  <si>
    <t>33065</t>
  </si>
  <si>
    <t>33066</t>
  </si>
  <si>
    <t>33067</t>
  </si>
  <si>
    <t>33068</t>
  </si>
  <si>
    <t>33069</t>
  </si>
  <si>
    <t>33070</t>
  </si>
  <si>
    <t>33071</t>
  </si>
  <si>
    <t>33072</t>
  </si>
  <si>
    <t>33073</t>
  </si>
  <si>
    <t>33074</t>
  </si>
  <si>
    <t>33075</t>
  </si>
  <si>
    <t>33076</t>
  </si>
  <si>
    <t>33077</t>
  </si>
  <si>
    <t>33078</t>
  </si>
  <si>
    <t>33079</t>
  </si>
  <si>
    <t>33080</t>
  </si>
  <si>
    <t>33081</t>
  </si>
  <si>
    <t>33082</t>
  </si>
  <si>
    <t>33083</t>
  </si>
  <si>
    <t>33084</t>
  </si>
  <si>
    <t>33085</t>
  </si>
  <si>
    <t>33086</t>
  </si>
  <si>
    <t>33087</t>
  </si>
  <si>
    <t>33088</t>
  </si>
  <si>
    <t>33089</t>
  </si>
  <si>
    <t>33090</t>
  </si>
  <si>
    <t>33091</t>
  </si>
  <si>
    <t>33092</t>
  </si>
  <si>
    <t>33093</t>
  </si>
  <si>
    <t>33094</t>
  </si>
  <si>
    <t>33097</t>
  </si>
  <si>
    <t>33098</t>
  </si>
  <si>
    <t>33099</t>
  </si>
  <si>
    <t>33100</t>
  </si>
  <si>
    <t>33101</t>
  </si>
  <si>
    <t>33102</t>
  </si>
  <si>
    <t>33103</t>
  </si>
  <si>
    <t>33104</t>
  </si>
  <si>
    <t>33105</t>
  </si>
  <si>
    <t>33106</t>
  </si>
  <si>
    <t>33107</t>
  </si>
  <si>
    <t>33108</t>
  </si>
  <si>
    <t>33109</t>
  </si>
  <si>
    <t>33110</t>
  </si>
  <si>
    <t>33111</t>
  </si>
  <si>
    <t>33112</t>
  </si>
  <si>
    <t>33113</t>
  </si>
  <si>
    <t>39999</t>
  </si>
  <si>
    <t>40014</t>
  </si>
  <si>
    <t>40123</t>
  </si>
  <si>
    <t>40124</t>
  </si>
  <si>
    <t>40204</t>
  </si>
  <si>
    <t>40346</t>
  </si>
  <si>
    <t>40348</t>
  </si>
  <si>
    <t>40351</t>
  </si>
  <si>
    <t>40354</t>
  </si>
  <si>
    <t>40362</t>
  </si>
  <si>
    <t>40370</t>
  </si>
  <si>
    <t>40428</t>
  </si>
  <si>
    <t>40587</t>
  </si>
  <si>
    <t>40644</t>
  </si>
  <si>
    <t>40756</t>
  </si>
  <si>
    <t>40757</t>
  </si>
  <si>
    <t>40769</t>
  </si>
  <si>
    <t>40797</t>
  </si>
  <si>
    <t>40800</t>
  </si>
  <si>
    <t>40801</t>
  </si>
  <si>
    <t>40802</t>
  </si>
  <si>
    <t>40803</t>
  </si>
  <si>
    <t>49999</t>
  </si>
  <si>
    <t>50002</t>
  </si>
  <si>
    <t>50003</t>
  </si>
  <si>
    <t>50004</t>
  </si>
  <si>
    <t>50005</t>
  </si>
  <si>
    <t>50007</t>
  </si>
  <si>
    <t>50008</t>
  </si>
  <si>
    <t>50009</t>
  </si>
  <si>
    <t>50010</t>
  </si>
  <si>
    <t>50013</t>
  </si>
  <si>
    <t>50016</t>
  </si>
  <si>
    <t>50017</t>
  </si>
  <si>
    <t>50018</t>
  </si>
  <si>
    <t>50019</t>
  </si>
  <si>
    <t>50020</t>
  </si>
  <si>
    <t>50021</t>
  </si>
  <si>
    <t>50022</t>
  </si>
  <si>
    <t>50023</t>
  </si>
  <si>
    <t>50024</t>
  </si>
  <si>
    <t>50025</t>
  </si>
  <si>
    <t>50027</t>
  </si>
  <si>
    <t>50028</t>
  </si>
  <si>
    <t>50029</t>
  </si>
  <si>
    <t>50031</t>
  </si>
  <si>
    <t>50032</t>
  </si>
  <si>
    <t>50033</t>
  </si>
  <si>
    <t>50034</t>
  </si>
  <si>
    <t>50035</t>
  </si>
  <si>
    <t>50036</t>
  </si>
  <si>
    <t>50037</t>
  </si>
  <si>
    <t>50038</t>
  </si>
  <si>
    <t>50039</t>
  </si>
  <si>
    <t>50041</t>
  </si>
  <si>
    <t>50042</t>
  </si>
  <si>
    <t>50044</t>
  </si>
  <si>
    <t>50045</t>
  </si>
  <si>
    <t>50049</t>
  </si>
  <si>
    <t>50059</t>
  </si>
  <si>
    <t>50061</t>
  </si>
  <si>
    <t>50062</t>
  </si>
  <si>
    <t>50063</t>
  </si>
  <si>
    <t>50064</t>
  </si>
  <si>
    <t>50066</t>
  </si>
  <si>
    <t>50068</t>
  </si>
  <si>
    <t>50069</t>
  </si>
  <si>
    <t>50070</t>
  </si>
  <si>
    <t>50071</t>
  </si>
  <si>
    <t>50074</t>
  </si>
  <si>
    <t>50075</t>
  </si>
  <si>
    <t>50076</t>
  </si>
  <si>
    <t>50077</t>
  </si>
  <si>
    <t>50078</t>
  </si>
  <si>
    <t>50080</t>
  </si>
  <si>
    <t>50081</t>
  </si>
  <si>
    <t>50083</t>
  </si>
  <si>
    <t>50084</t>
  </si>
  <si>
    <t>50087</t>
  </si>
  <si>
    <t>50089</t>
  </si>
  <si>
    <t>50091</t>
  </si>
  <si>
    <t>50093</t>
  </si>
  <si>
    <t>50096</t>
  </si>
  <si>
    <t>50099</t>
  </si>
  <si>
    <t>50100</t>
  </si>
  <si>
    <t>50101</t>
  </si>
  <si>
    <t>50102</t>
  </si>
  <si>
    <t>50103</t>
  </si>
  <si>
    <t>50104</t>
  </si>
  <si>
    <t>50105</t>
  </si>
  <si>
    <t>50106</t>
  </si>
  <si>
    <t>50107</t>
  </si>
  <si>
    <t>50108</t>
  </si>
  <si>
    <t>50109</t>
  </si>
  <si>
    <t>50110</t>
  </si>
  <si>
    <t>50111</t>
  </si>
  <si>
    <t>50112</t>
  </si>
  <si>
    <t>50113</t>
  </si>
  <si>
    <t>50114</t>
  </si>
  <si>
    <t>50115</t>
  </si>
  <si>
    <t>50117</t>
  </si>
  <si>
    <t>50118</t>
  </si>
  <si>
    <t>50119</t>
  </si>
  <si>
    <t>50120</t>
  </si>
  <si>
    <t>50121</t>
  </si>
  <si>
    <t>50122</t>
  </si>
  <si>
    <t>50126</t>
  </si>
  <si>
    <t>50127</t>
  </si>
  <si>
    <t>50129</t>
  </si>
  <si>
    <t>50130</t>
  </si>
  <si>
    <t>50131</t>
  </si>
  <si>
    <t>50132</t>
  </si>
  <si>
    <t>50133</t>
  </si>
  <si>
    <t>50134</t>
  </si>
  <si>
    <t>50135</t>
  </si>
  <si>
    <t>50136</t>
  </si>
  <si>
    <t>50138</t>
  </si>
  <si>
    <t>50139</t>
  </si>
  <si>
    <t>50140</t>
  </si>
  <si>
    <t>50142</t>
  </si>
  <si>
    <t>50143</t>
  </si>
  <si>
    <t>50144</t>
  </si>
  <si>
    <t>50145</t>
  </si>
  <si>
    <t>50146</t>
  </si>
  <si>
    <t>50150</t>
  </si>
  <si>
    <t>50151</t>
  </si>
  <si>
    <t>50152</t>
  </si>
  <si>
    <t>50154</t>
  </si>
  <si>
    <t>50155</t>
  </si>
  <si>
    <t>50156</t>
  </si>
  <si>
    <t>50157</t>
  </si>
  <si>
    <t>50158</t>
  </si>
  <si>
    <t>50160</t>
  </si>
  <si>
    <t>50161</t>
  </si>
  <si>
    <t>50163</t>
  </si>
  <si>
    <t>50166</t>
  </si>
  <si>
    <t>50167</t>
  </si>
  <si>
    <t>50168</t>
  </si>
  <si>
    <t>50170</t>
  </si>
  <si>
    <t>50172</t>
  </si>
  <si>
    <t>50173</t>
  </si>
  <si>
    <t>50176</t>
  </si>
  <si>
    <t>50178</t>
  </si>
  <si>
    <t>50180</t>
  </si>
  <si>
    <t>50184</t>
  </si>
  <si>
    <t>50186</t>
  </si>
  <si>
    <t>50188</t>
  </si>
  <si>
    <t>50190</t>
  </si>
  <si>
    <t>50196</t>
  </si>
  <si>
    <t>50200</t>
  </si>
  <si>
    <t>50201</t>
  </si>
  <si>
    <t>50202</t>
  </si>
  <si>
    <t>50203</t>
  </si>
  <si>
    <t>50204</t>
  </si>
  <si>
    <t>50206</t>
  </si>
  <si>
    <t>50207</t>
  </si>
  <si>
    <t>50208</t>
  </si>
  <si>
    <t>50209</t>
  </si>
  <si>
    <t>50210</t>
  </si>
  <si>
    <t>50211</t>
  </si>
  <si>
    <t>50214</t>
  </si>
  <si>
    <t>50216</t>
  </si>
  <si>
    <t>50217</t>
  </si>
  <si>
    <t>50219</t>
  </si>
  <si>
    <t>50221</t>
  </si>
  <si>
    <t>50223</t>
  </si>
  <si>
    <t>50224</t>
  </si>
  <si>
    <t>50225</t>
  </si>
  <si>
    <t>50227</t>
  </si>
  <si>
    <t>50228</t>
  </si>
  <si>
    <t>50237</t>
  </si>
  <si>
    <t>50238</t>
  </si>
  <si>
    <t>50240</t>
  </si>
  <si>
    <t>50242</t>
  </si>
  <si>
    <t>50246</t>
  </si>
  <si>
    <t>50248</t>
  </si>
  <si>
    <t>50249</t>
  </si>
  <si>
    <t>50251</t>
  </si>
  <si>
    <t>50253</t>
  </si>
  <si>
    <t>50256</t>
  </si>
  <si>
    <t>50258</t>
  </si>
  <si>
    <t>50263</t>
  </si>
  <si>
    <t>50264</t>
  </si>
  <si>
    <t>50267</t>
  </si>
  <si>
    <t>50268</t>
  </si>
  <si>
    <t>50271</t>
  </si>
  <si>
    <t>50272</t>
  </si>
  <si>
    <t>50273</t>
  </si>
  <si>
    <t>50278</t>
  </si>
  <si>
    <t>50283</t>
  </si>
  <si>
    <t>50286</t>
  </si>
  <si>
    <t>50287</t>
  </si>
  <si>
    <t>50288</t>
  </si>
  <si>
    <t>50290</t>
  </si>
  <si>
    <t>50292</t>
  </si>
  <si>
    <t>50297</t>
  </si>
  <si>
    <t>50303</t>
  </si>
  <si>
    <t>50304</t>
  </si>
  <si>
    <t>50305</t>
  </si>
  <si>
    <t>50307</t>
  </si>
  <si>
    <t>50308</t>
  </si>
  <si>
    <t>50309</t>
  </si>
  <si>
    <t>50310</t>
  </si>
  <si>
    <t>50312</t>
  </si>
  <si>
    <t>50313</t>
  </si>
  <si>
    <t>50314</t>
  </si>
  <si>
    <t>50315</t>
  </si>
  <si>
    <t>50316</t>
  </si>
  <si>
    <t>50319</t>
  </si>
  <si>
    <t>50320</t>
  </si>
  <si>
    <t>50321</t>
  </si>
  <si>
    <t>50322</t>
  </si>
  <si>
    <t>50323</t>
  </si>
  <si>
    <t>50324</t>
  </si>
  <si>
    <t>50325</t>
  </si>
  <si>
    <t>50326</t>
  </si>
  <si>
    <t>50327</t>
  </si>
  <si>
    <t>50329</t>
  </si>
  <si>
    <t>50330</t>
  </si>
  <si>
    <t>50331</t>
  </si>
  <si>
    <t>50332</t>
  </si>
  <si>
    <t>50335</t>
  </si>
  <si>
    <t>50342</t>
  </si>
  <si>
    <t>50343</t>
  </si>
  <si>
    <t>50344</t>
  </si>
  <si>
    <t>50346</t>
  </si>
  <si>
    <t>50347</t>
  </si>
  <si>
    <t>50348</t>
  </si>
  <si>
    <t>50349</t>
  </si>
  <si>
    <t>50350</t>
  </si>
  <si>
    <t>50351</t>
  </si>
  <si>
    <t>50352</t>
  </si>
  <si>
    <t>50353</t>
  </si>
  <si>
    <t>50354</t>
  </si>
  <si>
    <t>50355</t>
  </si>
  <si>
    <t>50356</t>
  </si>
  <si>
    <t>50357</t>
  </si>
  <si>
    <t>50358</t>
  </si>
  <si>
    <t>50359</t>
  </si>
  <si>
    <t>50360</t>
  </si>
  <si>
    <t>50361</t>
  </si>
  <si>
    <t>50362</t>
  </si>
  <si>
    <t>50364</t>
  </si>
  <si>
    <t>50365</t>
  </si>
  <si>
    <t>50366</t>
  </si>
  <si>
    <t>50367</t>
  </si>
  <si>
    <t>50368</t>
  </si>
  <si>
    <t>50369</t>
  </si>
  <si>
    <t>50370</t>
  </si>
  <si>
    <t>50371</t>
  </si>
  <si>
    <t>50372</t>
  </si>
  <si>
    <t>50374</t>
  </si>
  <si>
    <t>50375</t>
  </si>
  <si>
    <t>50376</t>
  </si>
  <si>
    <t>50377</t>
  </si>
  <si>
    <t>50378</t>
  </si>
  <si>
    <t>50379</t>
  </si>
  <si>
    <t>50380</t>
  </si>
  <si>
    <t>50381</t>
  </si>
  <si>
    <t>50382</t>
  </si>
  <si>
    <t>50383</t>
  </si>
  <si>
    <t>50384</t>
  </si>
  <si>
    <t>50385</t>
  </si>
  <si>
    <t>50386</t>
  </si>
  <si>
    <t>50387</t>
  </si>
  <si>
    <t>50388</t>
  </si>
  <si>
    <t>50389</t>
  </si>
  <si>
    <t>50390</t>
  </si>
  <si>
    <t>50391</t>
  </si>
  <si>
    <t>50392</t>
  </si>
  <si>
    <t>50393</t>
  </si>
  <si>
    <t>50394</t>
  </si>
  <si>
    <t>50888</t>
  </si>
  <si>
    <t>59999</t>
  </si>
  <si>
    <t>60088</t>
  </si>
  <si>
    <t>60089</t>
  </si>
  <si>
    <t>60091</t>
  </si>
  <si>
    <t>60134</t>
  </si>
  <si>
    <t>60159</t>
  </si>
  <si>
    <t>60173</t>
  </si>
  <si>
    <t>72100</t>
  </si>
  <si>
    <t>72110</t>
  </si>
  <si>
    <t>72200</t>
  </si>
  <si>
    <t>72202</t>
  </si>
  <si>
    <t>72219</t>
  </si>
  <si>
    <t>72220</t>
  </si>
  <si>
    <t>72221</t>
  </si>
  <si>
    <t>72222</t>
  </si>
  <si>
    <t>72224</t>
  </si>
  <si>
    <t>72235</t>
  </si>
  <si>
    <t>72236</t>
  </si>
  <si>
    <t>72237</t>
  </si>
  <si>
    <t>72242</t>
  </si>
  <si>
    <t>72243</t>
  </si>
  <si>
    <t>72244</t>
  </si>
  <si>
    <t>72245</t>
  </si>
  <si>
    <t>72246</t>
  </si>
  <si>
    <t>72247</t>
  </si>
  <si>
    <t>72248</t>
  </si>
  <si>
    <t>72249</t>
  </si>
  <si>
    <t>72250</t>
  </si>
  <si>
    <t>72252</t>
  </si>
  <si>
    <t>72254</t>
  </si>
  <si>
    <t>72260</t>
  </si>
  <si>
    <t>72271</t>
  </si>
  <si>
    <t>72272</t>
  </si>
  <si>
    <t>72273</t>
  </si>
  <si>
    <t>72410</t>
  </si>
  <si>
    <t>72411</t>
  </si>
  <si>
    <t>72412</t>
  </si>
  <si>
    <t>72413</t>
  </si>
  <si>
    <t>72414</t>
  </si>
  <si>
    <t>74001</t>
  </si>
  <si>
    <t>74002</t>
  </si>
  <si>
    <t>74003</t>
  </si>
  <si>
    <t>74004</t>
  </si>
  <si>
    <t>74009</t>
  </si>
  <si>
    <t>74010</t>
  </si>
  <si>
    <t>74011</t>
  </si>
  <si>
    <t>74012</t>
  </si>
  <si>
    <t>74013</t>
  </si>
  <si>
    <t>74014</t>
  </si>
  <si>
    <t>74016</t>
  </si>
  <si>
    <t>74019</t>
  </si>
  <si>
    <t>74021</t>
  </si>
  <si>
    <t>74022</t>
  </si>
  <si>
    <t>74024</t>
  </si>
  <si>
    <t>74025</t>
  </si>
  <si>
    <t>74026</t>
  </si>
  <si>
    <t>74027</t>
  </si>
  <si>
    <t>74028</t>
  </si>
  <si>
    <t>74030</t>
  </si>
  <si>
    <t>74032</t>
  </si>
  <si>
    <t>74033</t>
  </si>
  <si>
    <t>74034</t>
  </si>
  <si>
    <t>74035</t>
  </si>
  <si>
    <t>74036</t>
  </si>
  <si>
    <t>74037</t>
  </si>
  <si>
    <t>78001</t>
  </si>
  <si>
    <t>78010</t>
  </si>
  <si>
    <t>78011</t>
  </si>
  <si>
    <t>78020</t>
  </si>
  <si>
    <t>78021</t>
  </si>
  <si>
    <t>78030</t>
  </si>
  <si>
    <t>78040</t>
  </si>
  <si>
    <t>78041</t>
  </si>
  <si>
    <t>78050</t>
  </si>
  <si>
    <t>78051</t>
  </si>
  <si>
    <t>78052</t>
  </si>
  <si>
    <t>78055</t>
  </si>
  <si>
    <t>79005</t>
  </si>
  <si>
    <t>79010</t>
  </si>
  <si>
    <t>79020</t>
  </si>
  <si>
    <t>79040</t>
  </si>
  <si>
    <t>79050</t>
  </si>
  <si>
    <t>81033</t>
  </si>
  <si>
    <t>89999</t>
  </si>
  <si>
    <t>Fund name</t>
  </si>
  <si>
    <t>Profit &amp; Loss Control</t>
  </si>
  <si>
    <t>Profit &amp; Loss Control - Restricted Funds</t>
  </si>
  <si>
    <t>Research Profit &amp; Loss Control Account</t>
  </si>
  <si>
    <t>Int Div 195 - Operating Project Budget Control</t>
  </si>
  <si>
    <t>FBUSL 340 - Operating Project Budget Control - PVC</t>
  </si>
  <si>
    <t>FEDUA 460 - Operating Project Budget Control - PVC</t>
  </si>
  <si>
    <t>FEDUA 468 - Research Budget Control - HASS</t>
  </si>
  <si>
    <t>FEDUA 468 - Research Project Control - Depreciation - SHSS</t>
  </si>
  <si>
    <t>FHEAL 670 - Research Budget Control - PVC</t>
  </si>
  <si>
    <t>FHEAL 670 - Research Project Control - Depreciation - PVC</t>
  </si>
  <si>
    <t>FSCIT 720 - Operating Project Budget Control - PVC</t>
  </si>
  <si>
    <t>Res Div OH 006 - Strategic Funds Budget Control</t>
  </si>
  <si>
    <t>Res Div OH 006 - Operating Project Budget Control - RGC</t>
  </si>
  <si>
    <t>Acad Div OH 005 - Operating Budget Control - Strategic Funds</t>
  </si>
  <si>
    <t>FBUSL 340 - Research Project Control - Depreciation - PVC</t>
  </si>
  <si>
    <t>FBUSL 341 - Research Budget Control - Law</t>
  </si>
  <si>
    <t>FBUSL 341 - Research Project Control - Depreciation - Law</t>
  </si>
  <si>
    <t>FEDUA 466 - Research Project Control - Depreciation - SOCI</t>
  </si>
  <si>
    <t>Research Project Control - Depreciation - Wollotuka</t>
  </si>
  <si>
    <t>FBUSL 344 - Research Budget Control - NBS</t>
  </si>
  <si>
    <t>FBUSL 344 - Research Project Control - Depreciation - NBS</t>
  </si>
  <si>
    <t>FEDUA 460 - Research Budget Control - PVC</t>
  </si>
  <si>
    <t>FEDUA 460 - Research Project Control - Depreciation - PVC</t>
  </si>
  <si>
    <t>Research Budget Control - Wollotuka</t>
  </si>
  <si>
    <t>FEDUA 464 - Research Budget Control - SEDUC</t>
  </si>
  <si>
    <t>FEDUA 464 - Research Project Control - Depreciation - SEDUC</t>
  </si>
  <si>
    <t>FENBE 510 - Restricted Budget Control- PVC</t>
  </si>
  <si>
    <t>FENBE 510 - Research Budget Control - PVC</t>
  </si>
  <si>
    <t>FENBE 510 - Research Project Control - Depreciation - PVC</t>
  </si>
  <si>
    <t>FENBE 511 - Research Budget Control - SABE</t>
  </si>
  <si>
    <t>FENBE 511 - Research Project Control - Depreciation - SABE</t>
  </si>
  <si>
    <t>FENBE 512 - Research Budget Control - SENG</t>
  </si>
  <si>
    <t>FENBE 512 - Research Project Control - Depreciation - SENG</t>
  </si>
  <si>
    <t>FENBE 513 - Research Budget Control - SEECS</t>
  </si>
  <si>
    <t>FENBE 513 - Research Project Control - Depreciation - SEECS</t>
  </si>
  <si>
    <t>FHEAL 670 - Restricted Project Control - PVC</t>
  </si>
  <si>
    <t>FHEAL 671 - Research Budget Control - Biomed Science and</t>
  </si>
  <si>
    <t>FHEAL 671 - Research Project Control - Depreciation - SBIOS</t>
  </si>
  <si>
    <t>FHEAL 672 - Research Budget Control - Health sciences</t>
  </si>
  <si>
    <t>FHEAL 672 - Research Project Control - Depreciation - SHSC</t>
  </si>
  <si>
    <t>FHEAL 673 - Research Budget Control - SMPH</t>
  </si>
  <si>
    <t>FHEAL 673 - Research Project Control - Depreciation - SMPH</t>
  </si>
  <si>
    <t>FHEAL 674 - Research Budget Control - Nursing &amp; Midwifery</t>
  </si>
  <si>
    <t>FHEAL 674 - Research Project Control - Depreciation - SNMID</t>
  </si>
  <si>
    <t>FHEAL 675 - Research Budget Control - FAC</t>
  </si>
  <si>
    <t>FHEAL 676 - Research Budget Control - UDRH</t>
  </si>
  <si>
    <t>FHEAL 677 - Research Budget Control - CRRMH</t>
  </si>
  <si>
    <t>FSCIT 720 - Research Budget Control - PVC</t>
  </si>
  <si>
    <t>FSCIT 720 - Research Project Control - Depreciation - PVC</t>
  </si>
  <si>
    <t>FSCIT 722 - Research Budget Control - SPSYC</t>
  </si>
  <si>
    <t>FSCIT 722 - Research Project Control - Depreciation - SPSYC</t>
  </si>
  <si>
    <t>FSCIT 723 - Research Budget Control - SELS</t>
  </si>
  <si>
    <t>FSCIT 723 - Research Project Control - Depreciation - SELS</t>
  </si>
  <si>
    <t>FSCIT 724 - Research Budget Control - SMPS</t>
  </si>
  <si>
    <t>FSCIT 724 - Research Project Control - Depreciation - SMPS</t>
  </si>
  <si>
    <t>FSCIT 725 - Research Budget Control - SDCIT</t>
  </si>
  <si>
    <t>FSCIT 725 - Research Project Control - Depreciation - SDCIT</t>
  </si>
  <si>
    <t>Res Div 191 - Research Project Control - Depreciation DVC(R)</t>
  </si>
  <si>
    <t>Pres Acad Senate 116 - Research Budget Control</t>
  </si>
  <si>
    <t>Res Div OH 006 - Discretionary Budget Control</t>
  </si>
  <si>
    <t>FHEAL 671 - Restricted Budget Control - Biomedical Sciences</t>
  </si>
  <si>
    <t>FHEAL 672 - Restricted Budget Control - Health Sciences</t>
  </si>
  <si>
    <t>FHEAL 673 -  Restricted Budget Control - SMPH</t>
  </si>
  <si>
    <t>FHEAL 676 - Restricted Budget Control - UDRH</t>
  </si>
  <si>
    <t>FHEAL 677 - Restricted Budget Control - CRRMH</t>
  </si>
  <si>
    <t>FHEAL 675 - Research Project Control - Depreciation - PVC</t>
  </si>
  <si>
    <t>FHEAL 593 - Research Budget Control - RCGH</t>
  </si>
  <si>
    <t>FHEAL 676 - Research Project Control - Depreciation - UDRH</t>
  </si>
  <si>
    <t>FHEAL 677 - Research Project Control - Depreciation</t>
  </si>
  <si>
    <t>NeW Futures - Projects Budget Control</t>
  </si>
  <si>
    <t>Restatement of prior period accounts</t>
  </si>
  <si>
    <t>Research Budget Control - Centre for Teaching and Learning</t>
  </si>
  <si>
    <t>FSCIT 726-Research Budget Control- Global Centre for</t>
  </si>
  <si>
    <t>FEDUA 466 - Research Budget Control - SOCI</t>
  </si>
  <si>
    <t>FSCIT 726 - Research Project Control - Depreciation</t>
  </si>
  <si>
    <t>RSP - Control Account</t>
  </si>
  <si>
    <t>ACAD 112 - Restricted Capital Expenditure - Depreciation - D</t>
  </si>
  <si>
    <t>R&amp;I 191 - Restricted Capital Expenditure - Depreciation - DV</t>
  </si>
  <si>
    <t>FBUSL 340 - Restricted Capital Expenditure - Depreciation -</t>
  </si>
  <si>
    <t>FEDUA 460 - Restricted Capital Expenditure - Depreciation -</t>
  </si>
  <si>
    <t>FEBE 510 - Restricted Capital Expenditure - Depreciation - P</t>
  </si>
  <si>
    <t>FHEAM 670 - Restricted Capital Expenditure - Depreciation -</t>
  </si>
  <si>
    <t>FHEAM 675 - Restricted Capital Expenditure - Depreciation -</t>
  </si>
  <si>
    <t>FHEAM 676 - Restricted Capital Expenditure - Depreciation -</t>
  </si>
  <si>
    <t>FHEAM 677 - Restricted Capital Expenditure - Depreciation -</t>
  </si>
  <si>
    <t>FSCIT 720 - Restricted Capital Expenditure - Depreciation -</t>
  </si>
  <si>
    <t>INVESTMENT EARNINGS UNREALISED</t>
  </si>
  <si>
    <t>EAM Salary Control</t>
  </si>
  <si>
    <t>Vice Chancellor Division Overheads</t>
  </si>
  <si>
    <t>AcadDiv - Library Scholarly Resources</t>
  </si>
  <si>
    <t>UON Student Central - Overheads</t>
  </si>
  <si>
    <t>Financial Services Overheads</t>
  </si>
  <si>
    <t>Financial Services Overheads - Central Coast</t>
  </si>
  <si>
    <t>Human Resources Overheads</t>
  </si>
  <si>
    <t>Office of the Deputy Vice-Chancellor</t>
  </si>
  <si>
    <t>Complaints &amp; Compliance</t>
  </si>
  <si>
    <t>University Gallery</t>
  </si>
  <si>
    <t>Pathways</t>
  </si>
  <si>
    <t>UoN Singapore - Foundation Program Cost Recovery</t>
  </si>
  <si>
    <t>ELICOS</t>
  </si>
  <si>
    <t>Open Foundation - Callaghan</t>
  </si>
  <si>
    <t>Open Foundation - Central Coast</t>
  </si>
  <si>
    <t>Open Foundation by Distance</t>
  </si>
  <si>
    <t>Newstep - Callaghan</t>
  </si>
  <si>
    <t>Newstep - Central Coast</t>
  </si>
  <si>
    <t>YAPUG</t>
  </si>
  <si>
    <t>Study Tours</t>
  </si>
  <si>
    <t>Homestay Program</t>
  </si>
  <si>
    <t>Dean of Students' Office</t>
  </si>
  <si>
    <t>President of Academic Senate</t>
  </si>
  <si>
    <t>Marketing &amp; Communications</t>
  </si>
  <si>
    <t>Radio Station 2NUR FM</t>
  </si>
  <si>
    <t>Learning Design &amp; Teaching Innovation</t>
  </si>
  <si>
    <t>FSOH - UoN Singapore Cost Recovery</t>
  </si>
  <si>
    <t>Chief Operating Officer - Resources Division</t>
  </si>
  <si>
    <t>Financial Services - Callaghan</t>
  </si>
  <si>
    <t>Financial Services - Ourimbah</t>
  </si>
  <si>
    <t>CIO Office</t>
  </si>
  <si>
    <t>Product Solutions</t>
  </si>
  <si>
    <t>Service Enhancement</t>
  </si>
  <si>
    <t>Channel Services</t>
  </si>
  <si>
    <t>Product Delivery - Planning &amp; Development</t>
  </si>
  <si>
    <t>Library - Callaghan</t>
  </si>
  <si>
    <t>Library - Central Coast</t>
  </si>
  <si>
    <t>Human Resource Services</t>
  </si>
  <si>
    <t>Council Governance</t>
  </si>
  <si>
    <t>Office of The Chancellor</t>
  </si>
  <si>
    <t>Office DVC (Research)</t>
  </si>
  <si>
    <t>Director's Unit</t>
  </si>
  <si>
    <t>Animal Services Unit</t>
  </si>
  <si>
    <t>Research Support Unit</t>
  </si>
  <si>
    <t>Graduate Studies</t>
  </si>
  <si>
    <t>International Office</t>
  </si>
  <si>
    <t>International Admissions</t>
  </si>
  <si>
    <t>Faculty of Business and Law - PVC</t>
  </si>
  <si>
    <t>Newcastle Law School - Callaghan</t>
  </si>
  <si>
    <t>Newcastle Law School - Central Coast</t>
  </si>
  <si>
    <t>Newcastle Law School - Newcastle Precinct</t>
  </si>
  <si>
    <t>Newcastle Law School - Gradschool</t>
  </si>
  <si>
    <t>Newcastle Law School - PM</t>
  </si>
  <si>
    <t>Newcastle Business School - Callaghan</t>
  </si>
  <si>
    <t>Newcastle Business School - CC</t>
  </si>
  <si>
    <t>Newcastle Business School - Gradschool</t>
  </si>
  <si>
    <t>Newcastle Business School - Singapore Cost Recovery</t>
  </si>
  <si>
    <t>Newcastle Business School - Newcastle Precinct</t>
  </si>
  <si>
    <t>Newcastle Business School - HK</t>
  </si>
  <si>
    <t>Newcastle Business School - Offshore</t>
  </si>
  <si>
    <t>B&amp;L Executive &amp; Corporate Programs</t>
  </si>
  <si>
    <t>FEDUA - Office of PVC - Callaghan</t>
  </si>
  <si>
    <t>FEDUA - Office of PVC - Central Coast</t>
  </si>
  <si>
    <t>The Wollotuka Institute - Callaghan</t>
  </si>
  <si>
    <t>The Wollotuka Institute - Central Coast</t>
  </si>
  <si>
    <t>School of Education - Callaghan</t>
  </si>
  <si>
    <t>School of Education - Central Coast</t>
  </si>
  <si>
    <t>School of Education - Port Macquarie</t>
  </si>
  <si>
    <t>Sch Humanities &amp; Social Science - Call</t>
  </si>
  <si>
    <t>Sch Humanities &amp; Social Science - CC</t>
  </si>
  <si>
    <t>Sch Humanities &amp; Social Science - PM</t>
  </si>
  <si>
    <t>Sch Humanities &amp; Social Science - Singap Cost Recovery</t>
  </si>
  <si>
    <t>Faculty ENG &amp; BE PVC - Callaghan</t>
  </si>
  <si>
    <t>Faculty PVC Cost Recovery  - Offshore - Singapore</t>
  </si>
  <si>
    <t>Sch of Architecture &amp; Built Env - Callaghan</t>
  </si>
  <si>
    <t>School of Engineering - Callaghan</t>
  </si>
  <si>
    <t>School of Engineering - Cost Recovery - Singapore</t>
  </si>
  <si>
    <t>Sch Electrical Eng &amp; Computer Science - Callaghan</t>
  </si>
  <si>
    <t>Sch Electrical Eng &amp; Computer Science - Ourimbah</t>
  </si>
  <si>
    <t>Sch Electrical Eng &amp; Computer Science Cost Recovery -</t>
  </si>
  <si>
    <t>Health -  PVC Office</t>
  </si>
  <si>
    <t>Faculty of Health - Central Coast</t>
  </si>
  <si>
    <t>Health: Workshop</t>
  </si>
  <si>
    <t>School of Biomedical Sciences and Pharmacy</t>
  </si>
  <si>
    <t>Biomedical Sciences and Pharmacy -</t>
  </si>
  <si>
    <t>School of Health Sciences</t>
  </si>
  <si>
    <t>SHS Oral Health</t>
  </si>
  <si>
    <t>School of Health Sciences - Offshore - Cost Recovery</t>
  </si>
  <si>
    <t>School of Medicine and Public Health</t>
  </si>
  <si>
    <t>Schl of Med &amp; Pub Hlth - Central Coast</t>
  </si>
  <si>
    <t>School of Medicine &amp; Public Health - Newcastle Precinct</t>
  </si>
  <si>
    <t>School of Medicine &amp; Public Health</t>
  </si>
  <si>
    <t>School of Nursing</t>
  </si>
  <si>
    <t>School of Nursing and Midwifery -</t>
  </si>
  <si>
    <t>Science &amp; IT -  PVC Office</t>
  </si>
  <si>
    <t>Faculty of Science &amp; IT-PVC_CCC</t>
  </si>
  <si>
    <t>School of Psychology - Callaghan</t>
  </si>
  <si>
    <t>School of Psychology - Central Coast</t>
  </si>
  <si>
    <t>School of Psychology - Port Macquarie</t>
  </si>
  <si>
    <t>Sch of Env &amp; Life Sci - Callaghan</t>
  </si>
  <si>
    <t>Sch of Env &amp; Life Sci - Central Coast</t>
  </si>
  <si>
    <t>Sch of Env &amp; Life Sci - Offshore - Sing Cost Recovery</t>
  </si>
  <si>
    <t>Sch of Maths/Phys Sci - Callaghan</t>
  </si>
  <si>
    <t>Sch of Maths/Phys Sci - Central Coast</t>
  </si>
  <si>
    <t>Sch of Maths/Phys Sci - Port Macquarie</t>
  </si>
  <si>
    <t>Sch of Maths/Phys Sci - Offshore - Sing Cost Recovery</t>
  </si>
  <si>
    <t>Property 84 Brush Road</t>
  </si>
  <si>
    <t>Newcastle Innovation (previously known as TUNRA)</t>
  </si>
  <si>
    <t>Insurance</t>
  </si>
  <si>
    <t>School of Biomed Science and Pharmacy - Port Macquarie</t>
  </si>
  <si>
    <t>Tamworth Medicine &amp; Public Health</t>
  </si>
  <si>
    <t>Risk</t>
  </si>
  <si>
    <t>The Wollotuka Institute - Port Macquarie</t>
  </si>
  <si>
    <t>School of Education - Sydney - Renwick Fee Distrib</t>
  </si>
  <si>
    <t>Council Expenses</t>
  </si>
  <si>
    <t>School of Medicine &amp; Public Health - Port Macquarie</t>
  </si>
  <si>
    <t>School of Medicine &amp; Public Health - Taree</t>
  </si>
  <si>
    <t>Office of The Vice-Chancellor</t>
  </si>
  <si>
    <t>FEDUA - Professional Experience</t>
  </si>
  <si>
    <t>AcadDiv - Sydney Presence Managed Overheads</t>
  </si>
  <si>
    <t>Newcastle Business School - Sydney Precinct</t>
  </si>
  <si>
    <t>Records Management</t>
  </si>
  <si>
    <t>Strategy, Planning and Performance</t>
  </si>
  <si>
    <t>VC Division Contingency</t>
  </si>
  <si>
    <t>ELICOS - Sydney Presence</t>
  </si>
  <si>
    <t>Sch of Architecture &amp; Built Env - Gradschool</t>
  </si>
  <si>
    <t>School of Engineering - Gradschool</t>
  </si>
  <si>
    <t>Sch Electrical Eng &amp; Computer Science - Gradschool</t>
  </si>
  <si>
    <t>The Wollotuka Institute - Gradschool</t>
  </si>
  <si>
    <t>School of Education - Gradschool</t>
  </si>
  <si>
    <t>Sch Humanities &amp; Social Science - Gradschool</t>
  </si>
  <si>
    <t>School of Biomedical Sciences and Pharmacy - Gradschool</t>
  </si>
  <si>
    <t>School of Health Sciences - Gradschool</t>
  </si>
  <si>
    <t>School of Medicine and Public Health - Gradschool</t>
  </si>
  <si>
    <t>School of Nursing and Midwifery - Gradschool</t>
  </si>
  <si>
    <t>School of Psychology - Gradschool</t>
  </si>
  <si>
    <t>Sch of Env &amp; Life Sci - Gradschool</t>
  </si>
  <si>
    <t>Sch of Maths/Phys Sci - Gradschool</t>
  </si>
  <si>
    <t>Sch of Architecture &amp; Built Env - Cost Recovery - Singapore</t>
  </si>
  <si>
    <t>Newcastle Law School - Singapore Cost Recovery</t>
  </si>
  <si>
    <t>Internal Audit</t>
  </si>
  <si>
    <t>Research Development Team</t>
  </si>
  <si>
    <t>Research Grants Team</t>
  </si>
  <si>
    <t>Research Data &amp; Systems</t>
  </si>
  <si>
    <t>Research Integrity</t>
  </si>
  <si>
    <t>PVC (Global Engagement &amp; Partnerships)</t>
  </si>
  <si>
    <t>Director Council &amp; Records Management</t>
  </si>
  <si>
    <t>RC Director's Office</t>
  </si>
  <si>
    <t>Legal Unit</t>
  </si>
  <si>
    <t>Legal Unit Overheads</t>
  </si>
  <si>
    <t>Centre of Excellence in Equity in Higher Education</t>
  </si>
  <si>
    <t>PVC Global Research</t>
  </si>
  <si>
    <t>Office of Alumni &amp; Philanthropy</t>
  </si>
  <si>
    <t>AcadDiv - CEEHE</t>
  </si>
  <si>
    <t>Global Centre for Environmental Remediation - Operations</t>
  </si>
  <si>
    <t>School of Psycology - Sydney Precinct</t>
  </si>
  <si>
    <t>UON Staff Recruitment</t>
  </si>
  <si>
    <t>7th Australian Symposium on Ionic Liquids</t>
  </si>
  <si>
    <t>School of Humanities &amp; Social Science - Sydney Precinct</t>
  </si>
  <si>
    <t>School of Electrical Eng &amp; Comp Science-Sydney Precinct</t>
  </si>
  <si>
    <t>School of Medicine &amp; Public Health-Sydney Precinct</t>
  </si>
  <si>
    <t>Student and Academic Administration - Weblearn</t>
  </si>
  <si>
    <t>Detachment &amp; Redeployments</t>
  </si>
  <si>
    <t>UON Sydney Short Courses</t>
  </si>
  <si>
    <t>School of Creative Industries (SOCI) - Callaghan</t>
  </si>
  <si>
    <t>School of Creative Industries (SOCI) - CC</t>
  </si>
  <si>
    <t>School of Creative Industries (SOCI) - Newcastle</t>
  </si>
  <si>
    <t>School of Creative Industries (SOCI) - Port Macquarie</t>
  </si>
  <si>
    <t>School of Creative Industries (SOCI) - Gradschool</t>
  </si>
  <si>
    <t>School of Creative Industries (SOCI) - Sydney</t>
  </si>
  <si>
    <t>School of Creative Industries (SOCI) - Singapore Cost Recove</t>
  </si>
  <si>
    <t>Global Centre for Environmental Remediation (2016)</t>
  </si>
  <si>
    <t>Global Centre for Environmental Remediation - Office (2016)</t>
  </si>
  <si>
    <t>Leasing</t>
  </si>
  <si>
    <t>Parking</t>
  </si>
  <si>
    <t>Student Support</t>
  </si>
  <si>
    <t>Student Living</t>
  </si>
  <si>
    <t>Campus Activation</t>
  </si>
  <si>
    <t>IFS Callaghan</t>
  </si>
  <si>
    <t>IFS Ourimbah</t>
  </si>
  <si>
    <t>IFS Newcastle</t>
  </si>
  <si>
    <t>IFS Other sites</t>
  </si>
  <si>
    <t>IFS Management</t>
  </si>
  <si>
    <t>School of Engineering - Sydney</t>
  </si>
  <si>
    <t>Associate Degree of Integrated Care in Ageing</t>
  </si>
  <si>
    <t>SDVCGEP Strategic Funds</t>
  </si>
  <si>
    <t>Student Central - ASK UON</t>
  </si>
  <si>
    <t>ASK UON Customer Service Assistance (CSA)</t>
  </si>
  <si>
    <t>PGRSS Student Support Allowance</t>
  </si>
  <si>
    <t>Policy</t>
  </si>
  <si>
    <t>Diploma Program</t>
  </si>
  <si>
    <t>Law School Symposium 2018</t>
  </si>
  <si>
    <t>Study Abroad Packages</t>
  </si>
  <si>
    <t>Pre-Departure Sessions</t>
  </si>
  <si>
    <t>SELS - Exercise Clinic</t>
  </si>
  <si>
    <t>Climate Change Symposium</t>
  </si>
  <si>
    <t>Dean of Central Coast</t>
  </si>
  <si>
    <t>Prof. Daniel Nyberg Research Support</t>
  </si>
  <si>
    <t>Kristen Pammer - Travel &amp; Accommodation Support</t>
  </si>
  <si>
    <t>Research &amp; Innovation Sponsorships</t>
  </si>
  <si>
    <t>Research Legal, Contracts and IP</t>
  </si>
  <si>
    <t>Student Central - Directors Office</t>
  </si>
  <si>
    <t>Student Engagement - Callaghan</t>
  </si>
  <si>
    <t>Student Engagement - Ourimbah</t>
  </si>
  <si>
    <t>Student Engagement - Newcastle City</t>
  </si>
  <si>
    <t>Student Engagement - Port Macquarie</t>
  </si>
  <si>
    <t>Employability &amp; Enterprise</t>
  </si>
  <si>
    <t>Student Advice &amp; Information</t>
  </si>
  <si>
    <t>Student Life</t>
  </si>
  <si>
    <t>Employability &amp; Enterprise - Ourimbah</t>
  </si>
  <si>
    <t>Employability &amp; Enterprise - Newcastle City</t>
  </si>
  <si>
    <t>Student Wellbeing - Callaghan</t>
  </si>
  <si>
    <t>Student Wellbeing - Ourimbah</t>
  </si>
  <si>
    <t>Student Wellbeing - Port Macquarie</t>
  </si>
  <si>
    <t>Student Wellbeing - Sydney</t>
  </si>
  <si>
    <t>Health Services - Callaghan</t>
  </si>
  <si>
    <t>Health Services - Ourimbah</t>
  </si>
  <si>
    <t>Health Services - Port Macquarie</t>
  </si>
  <si>
    <t>Student and Academic Administration - Callaghan</t>
  </si>
  <si>
    <t>Student and Academic Administration - Ourimbah</t>
  </si>
  <si>
    <t>Student and Academic Administration - Newcastle City</t>
  </si>
  <si>
    <t>Student and Academic Administration - Port Macquarie</t>
  </si>
  <si>
    <t>Campus Coordination - Ourimbah</t>
  </si>
  <si>
    <t>Campus Coordination - Port Macquarie</t>
  </si>
  <si>
    <t>Campus Coordination - Sydney</t>
  </si>
  <si>
    <t>UON Student Central - Singapore Recovery</t>
  </si>
  <si>
    <t>SBSP HDR Allowances International - Operating</t>
  </si>
  <si>
    <t>SHS HDR Allowances International - Operating</t>
  </si>
  <si>
    <t>SMPH HDR Allowances International - Operating</t>
  </si>
  <si>
    <t>SNM HDR Allowances International - Operating</t>
  </si>
  <si>
    <t>Retained Budget Pool</t>
  </si>
  <si>
    <t>Operations (Dom PostGrad)</t>
  </si>
  <si>
    <t>Campaigns (Dom PostGrad)</t>
  </si>
  <si>
    <t>Outreach (Dom PostGrad)</t>
  </si>
  <si>
    <t>Program Development (Dom PostGrad)</t>
  </si>
  <si>
    <t>Operations (Int Marketing)</t>
  </si>
  <si>
    <t>China (Int Marketing)</t>
  </si>
  <si>
    <t>India (Int Marketing)</t>
  </si>
  <si>
    <t>Malaysia (Int Marketing)</t>
  </si>
  <si>
    <t>Pakistan (Int Marketing)</t>
  </si>
  <si>
    <t>Nepal (Int Marketing)</t>
  </si>
  <si>
    <t>Australia (Int Marketing)</t>
  </si>
  <si>
    <t>Vietnam (Int Marketing)</t>
  </si>
  <si>
    <t>Bangladesh (Int Marketing)</t>
  </si>
  <si>
    <t>Other (Int Marketing)</t>
  </si>
  <si>
    <t>Recruiter / Articulation (Int Marketing)</t>
  </si>
  <si>
    <t>Toolkit  (Int Marketing)</t>
  </si>
  <si>
    <t>Operations (Dom UnderGrad)</t>
  </si>
  <si>
    <t>Campaigns (Dom UnderGrad)</t>
  </si>
  <si>
    <t>Collateral (Dom UnderGrad)</t>
  </si>
  <si>
    <t>Program Development (Dom UnderGrad)</t>
  </si>
  <si>
    <t>Open Day (Dom UnderGrad)</t>
  </si>
  <si>
    <t>Outreach (Dom UnderGrad)</t>
  </si>
  <si>
    <t>Operations (Corp Comms)</t>
  </si>
  <si>
    <t>Corporate Communications</t>
  </si>
  <si>
    <t>Staff Engagement (Corp Comms)</t>
  </si>
  <si>
    <t>Precinct (Corp Comms)</t>
  </si>
  <si>
    <t>Brand Strategy (Engagement)</t>
  </si>
  <si>
    <t>Research Reputation (Engagement)</t>
  </si>
  <si>
    <t>Operations (Partnerships)</t>
  </si>
  <si>
    <t>Sponsorships</t>
  </si>
  <si>
    <t>Community Engagement</t>
  </si>
  <si>
    <t>Operations (Advancement)</t>
  </si>
  <si>
    <t>Alumn (Advancement)</t>
  </si>
  <si>
    <t>Philanthropy (Advancement)</t>
  </si>
  <si>
    <t>Operations (Ops)</t>
  </si>
  <si>
    <t>Web (Ops)</t>
  </si>
  <si>
    <t>Post Office - Retail Shop</t>
  </si>
  <si>
    <t>Local Matters Restaurant</t>
  </si>
  <si>
    <t>Merchandise Shop</t>
  </si>
  <si>
    <t>Academic Learning Support</t>
  </si>
  <si>
    <t>School of Midwifery</t>
  </si>
  <si>
    <t>SHS Podiatry</t>
  </si>
  <si>
    <t>Remediation &amp; Repair Works</t>
  </si>
  <si>
    <t>Payroll Remediation</t>
  </si>
  <si>
    <t>NU Services</t>
  </si>
  <si>
    <t>Operating Prepayments Expenditure Control</t>
  </si>
  <si>
    <t>DVCR-UoN Research Scholarships</t>
  </si>
  <si>
    <t>JMP - Shared Resources</t>
  </si>
  <si>
    <t>Professional Learning in Education</t>
  </si>
  <si>
    <t>Architecture - Discipline a/c</t>
  </si>
  <si>
    <t>Building-Discipline a/c</t>
  </si>
  <si>
    <t>Dean-Foundation A/C</t>
  </si>
  <si>
    <t>School A&amp;BE-Research</t>
  </si>
  <si>
    <t>Building-Tasmania</t>
  </si>
  <si>
    <t>Ind.Design-Workshop</t>
  </si>
  <si>
    <t>Mechanical Engineering</t>
  </si>
  <si>
    <t>Chemical Engineering</t>
  </si>
  <si>
    <t>Civil, Surveying &amp; Environmental</t>
  </si>
  <si>
    <t>Fac Support - Formula Sae - a Racing Tea</t>
  </si>
  <si>
    <t>Electrical &amp; Computer Engineering</t>
  </si>
  <si>
    <t>Elect Engin - Part Time Teaching</t>
  </si>
  <si>
    <t>CIT Part Time Teaching</t>
  </si>
  <si>
    <t>FHEAM Conferences</t>
  </si>
  <si>
    <t>Faculty Marketing</t>
  </si>
  <si>
    <t>International Student Recruitment</t>
  </si>
  <si>
    <t>Assistant Dean Support</t>
  </si>
  <si>
    <t>Academic Planning</t>
  </si>
  <si>
    <t>PVC Discretionary Funds</t>
  </si>
  <si>
    <t>S&amp;IT Course Development</t>
  </si>
  <si>
    <t>Psychology Clinic</t>
  </si>
  <si>
    <t>AcadDiv - BOLD Projects</t>
  </si>
  <si>
    <t>Transformational Leadership</t>
  </si>
  <si>
    <t>Occupation Health &amp; Safety ST&amp;D</t>
  </si>
  <si>
    <t>Leadership &amp; Workplace Skills</t>
  </si>
  <si>
    <t>IELTS Testing</t>
  </si>
  <si>
    <t>Intensive - Open Foundation Callaghan</t>
  </si>
  <si>
    <t>M&amp;C Brand Strategy</t>
  </si>
  <si>
    <t>M&amp;C Student Recruitment Offshore</t>
  </si>
  <si>
    <t>M&amp;C Student Recruitment Onshore</t>
  </si>
  <si>
    <t>M&amp;C Brand Reputation</t>
  </si>
  <si>
    <t>Singapore</t>
  </si>
  <si>
    <t>Malaysia</t>
  </si>
  <si>
    <t>Taiwan</t>
  </si>
  <si>
    <t>Hong Kong</t>
  </si>
  <si>
    <t>Korea</t>
  </si>
  <si>
    <t>Japan</t>
  </si>
  <si>
    <t>China</t>
  </si>
  <si>
    <t>Indonesia</t>
  </si>
  <si>
    <t>Vietnam</t>
  </si>
  <si>
    <t>Sweden</t>
  </si>
  <si>
    <t>Norway</t>
  </si>
  <si>
    <t>India</t>
  </si>
  <si>
    <t>USA</t>
  </si>
  <si>
    <t>Canada</t>
  </si>
  <si>
    <t>Outbound Travel Grants</t>
  </si>
  <si>
    <t>Nepal</t>
  </si>
  <si>
    <t>France</t>
  </si>
  <si>
    <t>Philippines</t>
  </si>
  <si>
    <t>Germany</t>
  </si>
  <si>
    <t>Pakistan</t>
  </si>
  <si>
    <t>Switzerland</t>
  </si>
  <si>
    <t>Papua New Guinea</t>
  </si>
  <si>
    <t>Austria</t>
  </si>
  <si>
    <t>Bahrain</t>
  </si>
  <si>
    <t>Bangladesh</t>
  </si>
  <si>
    <t>Chile</t>
  </si>
  <si>
    <t>Saudi Arabia</t>
  </si>
  <si>
    <t>Africa</t>
  </si>
  <si>
    <t>Turkey</t>
  </si>
  <si>
    <t>United Arab Emirates</t>
  </si>
  <si>
    <t>Brunei</t>
  </si>
  <si>
    <t>Australia</t>
  </si>
  <si>
    <t>Oman</t>
  </si>
  <si>
    <t>Course Innovation and Development</t>
  </si>
  <si>
    <t>PVC - Engagement</t>
  </si>
  <si>
    <t>ADTL Research Support</t>
  </si>
  <si>
    <t>Asst Dean Research Initiatives</t>
  </si>
  <si>
    <t>HOS of Newcastle Law School Initiatives - 341</t>
  </si>
  <si>
    <t>HOS of Newcastle Business School Initiatives</t>
  </si>
  <si>
    <t>Performing Arts Support - (SOCA)</t>
  </si>
  <si>
    <t>DHOS &amp; AD Allowances - FEDUA</t>
  </si>
  <si>
    <t>Elect Engin - Workshop/Laboratory</t>
  </si>
  <si>
    <t>School of Nursing Professional Experienc</t>
  </si>
  <si>
    <t>HSC Experiment FEST-PVC Control</t>
  </si>
  <si>
    <t>Photocopiers</t>
  </si>
  <si>
    <t>DVCR Corporate Memberships</t>
  </si>
  <si>
    <t>DVCR Discretionery Research Initiative</t>
  </si>
  <si>
    <t>Human Research Ethics Committee - Chair</t>
  </si>
  <si>
    <t>FBUSL Conference Funding</t>
  </si>
  <si>
    <t>FBUSL Research Incidentals</t>
  </si>
  <si>
    <t>Sci &amp; Engineering Challenge &amp; SMART</t>
  </si>
  <si>
    <t>AcadDiv - Sponsorships</t>
  </si>
  <si>
    <t>FEDUA - Faculty International Operations - PVC Unit</t>
  </si>
  <si>
    <t>SSP - Special Studies Program</t>
  </si>
  <si>
    <t>School of Law - HOS</t>
  </si>
  <si>
    <t>Sch Business &amp; Management - HOS</t>
  </si>
  <si>
    <t>CEO UoN Singapore Cost Recovery</t>
  </si>
  <si>
    <t>Intensive - Open Foundation Ourimbah</t>
  </si>
  <si>
    <t>FBUSL International Activities &amp; Agreements</t>
  </si>
  <si>
    <t>AstraZeneca-Hansbro-Asthma Conference</t>
  </si>
  <si>
    <t>Examinations</t>
  </si>
  <si>
    <t>Graduations Domestic</t>
  </si>
  <si>
    <t>Graduations International</t>
  </si>
  <si>
    <t>DVCR-Intersect E-Research</t>
  </si>
  <si>
    <t>ELICOS International Students Cultural Program</t>
  </si>
  <si>
    <t>FSCIT Program Convenor Support</t>
  </si>
  <si>
    <t>iLead</t>
  </si>
  <si>
    <t>Animal Care Ethics Committee - Chair</t>
  </si>
  <si>
    <t>ESSUN Scholarships</t>
  </si>
  <si>
    <t>Student Retention and Success</t>
  </si>
  <si>
    <t>SORTI Operating</t>
  </si>
  <si>
    <t>Shared Services - Area Health</t>
  </si>
  <si>
    <t>Restech - Contribution from University of Newcastle</t>
  </si>
  <si>
    <t>Integrated Research Development Program</t>
  </si>
  <si>
    <t>FEDUA Strategic Operating Projects</t>
  </si>
  <si>
    <t>HASS - BBI Fee Distribution</t>
  </si>
  <si>
    <t>Confucius Institute - UoN Funded Expenditure</t>
  </si>
  <si>
    <t>PVC Learning &amp; Teaching</t>
  </si>
  <si>
    <t>SMPH Indigenous Health</t>
  </si>
  <si>
    <t>FSCIT Staff Training &amp; Development</t>
  </si>
  <si>
    <t>FSCIT Equipment Maintenance</t>
  </si>
  <si>
    <t>CReDITTS - Biostatistical Support</t>
  </si>
  <si>
    <t>Staff Wellness Program</t>
  </si>
  <si>
    <t>Joint Medical Program Years 4 and 5 Pool</t>
  </si>
  <si>
    <t>Student Accommodation Construction Non Capital</t>
  </si>
  <si>
    <t>QA - Environmental &amp; Life Sciences</t>
  </si>
  <si>
    <t>QA - Maths &amp; Physical Sciences</t>
  </si>
  <si>
    <t>Security Services</t>
  </si>
  <si>
    <t>PVC &amp; Institute Conferences</t>
  </si>
  <si>
    <t>Faculty Support - NUbots - Robocup</t>
  </si>
  <si>
    <t>SoE - Operating Conferences</t>
  </si>
  <si>
    <t>HASS - Operating Conferences</t>
  </si>
  <si>
    <t>HMRI Property Costs</t>
  </si>
  <si>
    <t>FBUSL Accreditation</t>
  </si>
  <si>
    <t>Deputy Head of Faculty - Research Support</t>
  </si>
  <si>
    <t>Faculty Marketing - Domestic &amp; International</t>
  </si>
  <si>
    <t>NIER - Newc Institute for Energy &amp; Resources</t>
  </si>
  <si>
    <t>Head of School Discretionary - SELS</t>
  </si>
  <si>
    <t>Assistant Dean Research Training</t>
  </si>
  <si>
    <t>Partner and Visitor Relations</t>
  </si>
  <si>
    <t>Callaghan Student Engagement</t>
  </si>
  <si>
    <t>Sydney Student Engagement</t>
  </si>
  <si>
    <t>Plant Productivity &amp; Sustainability - Development Support</t>
  </si>
  <si>
    <t>Head of School Discretionary - MAPS</t>
  </si>
  <si>
    <t>Robocup Junior Hunter Regional</t>
  </si>
  <si>
    <t>SoE - International RHD Student Support Costs</t>
  </si>
  <si>
    <t>SOCI - International RHD Student Support Costs</t>
  </si>
  <si>
    <t>HASS- International RHD Student Support Costs</t>
  </si>
  <si>
    <t>SSAF - Student Services -Amenities Fee's Expenditure</t>
  </si>
  <si>
    <t>ELICOS - Shangri-La Univ Alliance China</t>
  </si>
  <si>
    <t>QA NIC - School of Mathematical &amp; Physical Sciences</t>
  </si>
  <si>
    <t>AcadDiv - Faculty Orientation &amp; Academic Development</t>
  </si>
  <si>
    <t>SSAF - UON Student Central</t>
  </si>
  <si>
    <t>Post Graduate Course Deliveries - ENGY</t>
  </si>
  <si>
    <t>CGSE Workshop Conference</t>
  </si>
  <si>
    <t>SoE Flagship - Masters of Teaching - 2013 and 2014</t>
  </si>
  <si>
    <t>IRU Secondment - Recovery</t>
  </si>
  <si>
    <t>NeW Futures - Flagship Programs</t>
  </si>
  <si>
    <t>NeW Futures - Global Innovation Chairs</t>
  </si>
  <si>
    <t>ITAM - Replacement of End of Life Assets - Opex</t>
  </si>
  <si>
    <t>Acad Div - UoN Prep</t>
  </si>
  <si>
    <t>Confocal Microscope - Repairs &amp; Maintenance</t>
  </si>
  <si>
    <t>5th International Conference on Building Resilience</t>
  </si>
  <si>
    <t>Civil Engineering - Laboratory</t>
  </si>
  <si>
    <t>HRS Equity</t>
  </si>
  <si>
    <t>School of Electrical Eng &amp; Comp Science - GS Course Dev</t>
  </si>
  <si>
    <t>Ecuador</t>
  </si>
  <si>
    <t>Mongolia</t>
  </si>
  <si>
    <t>Denmark</t>
  </si>
  <si>
    <t>Italy</t>
  </si>
  <si>
    <t>Greece</t>
  </si>
  <si>
    <t>Macau</t>
  </si>
  <si>
    <t>Aust Conf on Artificial Life &amp; Computational Intell 2015</t>
  </si>
  <si>
    <t>Investments</t>
  </si>
  <si>
    <t>UoN C50 Project (50th Anniv)</t>
  </si>
  <si>
    <t>SSAF - International Office</t>
  </si>
  <si>
    <t>SSAF - IFS Student Living</t>
  </si>
  <si>
    <t>SSAF - Dean of Students</t>
  </si>
  <si>
    <t>SSAF - FBUSL</t>
  </si>
  <si>
    <t>Assistant Dean Postgraduate Studies Portfolio</t>
  </si>
  <si>
    <t>UoN Research Overheads</t>
  </si>
  <si>
    <t>UniAccess - Watt Space</t>
  </si>
  <si>
    <t>Nvivo RHD Training</t>
  </si>
  <si>
    <t>Storm Insurance Claims - Research related replacements</t>
  </si>
  <si>
    <t>Uni Contribution NSW DPI - Stockenhuber</t>
  </si>
  <si>
    <t>Abnormal Items</t>
  </si>
  <si>
    <t>Newcastle Innovation</t>
  </si>
  <si>
    <t>VC Catalyst Fund</t>
  </si>
  <si>
    <t>Mobility and Scholarships</t>
  </si>
  <si>
    <t>Ourimbah Student Engagement</t>
  </si>
  <si>
    <t>iLead Mobility</t>
  </si>
  <si>
    <t>Australian Universities Control Conference</t>
  </si>
  <si>
    <t>ELEC4410 STUDY TOUR TRI 2 2016</t>
  </si>
  <si>
    <t>Practice Matters</t>
  </si>
  <si>
    <t>SABE sponsorship</t>
  </si>
  <si>
    <t>Entrepreneurship and Innovation Programs</t>
  </si>
  <si>
    <t>SHS Conferences &amp; Courses</t>
  </si>
  <si>
    <t>SABE CIFAL</t>
  </si>
  <si>
    <t>Personal Qualities Assessment</t>
  </si>
  <si>
    <t>Hunter Cancer Biobank</t>
  </si>
  <si>
    <t>EPC</t>
  </si>
  <si>
    <t>RIGB Statistical Consulting Unit</t>
  </si>
  <si>
    <t>Equine Reproductive Testing - Z Gibb</t>
  </si>
  <si>
    <t>Prof Grof Outside Consulting Work</t>
  </si>
  <si>
    <t>Conservatorium Non-Tertiary Operations - Operating</t>
  </si>
  <si>
    <t>SOCI - Operating Conferences</t>
  </si>
  <si>
    <t>CARMA Projects / Events</t>
  </si>
  <si>
    <t>Research &amp; Innovation Division - Discretionary</t>
  </si>
  <si>
    <t>John Clulow Consultancy</t>
  </si>
  <si>
    <t>376 Hub Operations</t>
  </si>
  <si>
    <t>Professional/Leadership Skills Courses - FEBE</t>
  </si>
  <si>
    <t>28th International Workshop on Combinational Algorithms</t>
  </si>
  <si>
    <t>Strategic Support - Positions</t>
  </si>
  <si>
    <t>Head of School Discretionary - PSYC</t>
  </si>
  <si>
    <t>Startup Funds - FSC Operating - Jim Jackson</t>
  </si>
  <si>
    <t>Startup Funds - FSC Operating - Brett Nielan</t>
  </si>
  <si>
    <t>Speech pathology clinic</t>
  </si>
  <si>
    <t>HMRI Imaging Centre</t>
  </si>
  <si>
    <t>Head of School Discretionary - GCER</t>
  </si>
  <si>
    <t>CIT Laboratory</t>
  </si>
  <si>
    <t>Equipment - SEECS Office</t>
  </si>
  <si>
    <t>PVC discretionary - payroll scholarships</t>
  </si>
  <si>
    <t>Polar Research Institute of China - Brian Fraser</t>
  </si>
  <si>
    <t>PVC discretionary - ADR buyout</t>
  </si>
  <si>
    <t>FSC PVC Discretionary</t>
  </si>
  <si>
    <t>SNM Research &amp; Research Support</t>
  </si>
  <si>
    <t>PVC Research &amp; Research Support</t>
  </si>
  <si>
    <t>SBSP Research &amp; Research Support</t>
  </si>
  <si>
    <t>SHS Research &amp; Research Support</t>
  </si>
  <si>
    <t>SMPH Research &amp; Research Support</t>
  </si>
  <si>
    <t>Chemometrics Conference - Marcel Maeder</t>
  </si>
  <si>
    <t>GIC - CEEHE Penny Jane Burke</t>
  </si>
  <si>
    <t>Director, International Enrolments &amp; Partnerships</t>
  </si>
  <si>
    <t>SABE Research &amp; Research Support</t>
  </si>
  <si>
    <t>SENG Research &amp; Research Support</t>
  </si>
  <si>
    <t>SEEC Research &amp; Research Support</t>
  </si>
  <si>
    <t>Faculty Support - RobotX</t>
  </si>
  <si>
    <t>Keely, Simon - Post doc x 2yrs, $20k research support</t>
  </si>
  <si>
    <t>R&amp;I ERA Project - Pamela Roxby</t>
  </si>
  <si>
    <t>GIC - Equity and Higher Education [Penny Jane Burke]</t>
  </si>
  <si>
    <t>CARMA Events</t>
  </si>
  <si>
    <t>Lee Smith Discretionary</t>
  </si>
  <si>
    <t>ADRT Discretionary</t>
  </si>
  <si>
    <t>ADTL Discretionary</t>
  </si>
  <si>
    <t>ADMI Discretionary</t>
  </si>
  <si>
    <t>AD Research</t>
  </si>
  <si>
    <t>Associate Director Faculty Services Discretionary</t>
  </si>
  <si>
    <t>ARC Iron ore Hub</t>
  </si>
  <si>
    <t>Jim Jackson - $200k PhD Support over 3 years</t>
  </si>
  <si>
    <t>ERA process</t>
  </si>
  <si>
    <t>COE Winter School</t>
  </si>
  <si>
    <t>CIFAL 2017 Sustainable Development Conference</t>
  </si>
  <si>
    <t>NIER-Health-Varley</t>
  </si>
  <si>
    <t>Jason Von Meding DEVIATE seed funding</t>
  </si>
  <si>
    <t>Massive Open Online Course (MOOC)</t>
  </si>
  <si>
    <t>2018 Australian Communications Theory Workshop</t>
  </si>
  <si>
    <t>SEEC Quality Assurance Fund</t>
  </si>
  <si>
    <t>HunterWISE (FSCI / FEDUA / FEBE contributions)</t>
  </si>
  <si>
    <t>Craig Evans Consultancy</t>
  </si>
  <si>
    <t>Robert Callister Support</t>
  </si>
  <si>
    <t>PSYC - Research Salaries in Operating Fund type</t>
  </si>
  <si>
    <t>SELS - Research Salaries in Operating Fund type</t>
  </si>
  <si>
    <t>MAPS - Research Salaries in Operating Fund type</t>
  </si>
  <si>
    <t>Faculty - Research &amp; Research Support</t>
  </si>
  <si>
    <t>SOCI Research &amp; Research Support</t>
  </si>
  <si>
    <t>SOE Research &amp; Research Support</t>
  </si>
  <si>
    <t>HASS Research &amp; Research Support</t>
  </si>
  <si>
    <t>SIP - Brett Neilan support</t>
  </si>
  <si>
    <t>SIP - Jim Jackson support</t>
  </si>
  <si>
    <t>Newcastle Innovation IP</t>
  </si>
  <si>
    <t>DVCR - Muswellbrook Upper Hunter Hub</t>
  </si>
  <si>
    <t>PVC Office - Research Salaries in Operating Fund type</t>
  </si>
  <si>
    <t>GCER - Research Salaries in Operating Fund type</t>
  </si>
  <si>
    <t>DVCR - Research Salaries in Operating Fund type</t>
  </si>
  <si>
    <t>Surveying Workshop, Continuing Professional Development</t>
  </si>
  <si>
    <t>Central Coast Business School Internship Pilot</t>
  </si>
  <si>
    <t>Baraya Record Label</t>
  </si>
  <si>
    <t>NIER Strategic Projects</t>
  </si>
  <si>
    <t>Tianyi Ma - Start Up Funding</t>
  </si>
  <si>
    <t>Studio Z</t>
  </si>
  <si>
    <t>ASU Recharges</t>
  </si>
  <si>
    <t>Chancellor's Award for Innovation $10K Prize - Dr Brett Turn</t>
  </si>
  <si>
    <t>Advancement</t>
  </si>
  <si>
    <t>Lead Gen / M&amp;PR</t>
  </si>
  <si>
    <t>UON China</t>
  </si>
  <si>
    <t>Destination UON</t>
  </si>
  <si>
    <t>Global Partner of Choice</t>
  </si>
  <si>
    <t>Staff Go Global</t>
  </si>
  <si>
    <t>Rankings &amp; Reputation</t>
  </si>
  <si>
    <t>DSA 18 Williamtown</t>
  </si>
  <si>
    <t>HDR Allowances (Int) PSY</t>
  </si>
  <si>
    <t>HDR Allowances (Int) SELS</t>
  </si>
  <si>
    <t>HDR Allowances (Int) MAPS</t>
  </si>
  <si>
    <t>Elise Kalokerinos Start Up</t>
  </si>
  <si>
    <t>Steven Lucas TUNRA project</t>
  </si>
  <si>
    <t>NORCCC</t>
  </si>
  <si>
    <t>Hearing Impaired research support</t>
  </si>
  <si>
    <t>Prof. Scott Brown - Consultancy Work</t>
  </si>
  <si>
    <t>Assistant Dean Outreach and Community - Peter Howley</t>
  </si>
  <si>
    <t>R&amp;I Division Sponsorships</t>
  </si>
  <si>
    <t>Deputy Head of Faculty - Research</t>
  </si>
  <si>
    <t>GCER Operational Expenditure (R&amp;I)</t>
  </si>
  <si>
    <t>Conflict Resolution Project - SOCI</t>
  </si>
  <si>
    <t>International Program Development</t>
  </si>
  <si>
    <t>Transnational Education</t>
  </si>
  <si>
    <t>Herbarium - Digitising Project</t>
  </si>
  <si>
    <t>Human Research Ethics Committee - Deputy Chair 1</t>
  </si>
  <si>
    <t>Human Research Ethics Committee - Deputy Chair 2</t>
  </si>
  <si>
    <t>Gomeroi Gaaynggal Centre - $10k Artwork support</t>
  </si>
  <si>
    <t>Project ARGO</t>
  </si>
  <si>
    <t>DVC(A) - Strategic Fund</t>
  </si>
  <si>
    <t>Trading Room Set up</t>
  </si>
  <si>
    <t>HDR Allowances (Int) - FBUSL</t>
  </si>
  <si>
    <t>Prof Craig Pennell - Start Up - VC</t>
  </si>
  <si>
    <t>NEF - Simulation Technology Pilot Program</t>
  </si>
  <si>
    <t>SNM Conferences</t>
  </si>
  <si>
    <t>Hunter Cancer Research Alliance (HCRA)</t>
  </si>
  <si>
    <t>Domestic Scholarships - FSCI</t>
  </si>
  <si>
    <t>International Scholarships - FSCI</t>
  </si>
  <si>
    <t>Employee Assistance Program</t>
  </si>
  <si>
    <t>Strategic Investment Funds</t>
  </si>
  <si>
    <t>Dr Jeniffer Waterhouse - Hunter Homeless Services</t>
  </si>
  <si>
    <t>Dr Jamie Carlson - Public Sector Complaints</t>
  </si>
  <si>
    <t>2020 NBS Additional Funding</t>
  </si>
  <si>
    <t>VC Division Strategic Investment Pool - Commercially Funded</t>
  </si>
  <si>
    <t>Teachers &amp; Teaching Research Centre (FEDUA)</t>
  </si>
  <si>
    <t>Diet Biomarkers - Insurance Recoverable</t>
  </si>
  <si>
    <t>2019 SASP-SPSSI Group Meeting</t>
  </si>
  <si>
    <t>AS4SAN 2019</t>
  </si>
  <si>
    <t>SEEC - Microscopy facilities</t>
  </si>
  <si>
    <t>FBUSL PVC - Special Projects</t>
  </si>
  <si>
    <t>Assistant Dean - Work Integrated Learning (FSCI)</t>
  </si>
  <si>
    <t>Assistant Dean Equity, Diversity &amp; Inclusion - Jenny Bowman</t>
  </si>
  <si>
    <t>ARC Linkage on Housing Co-operatives - Sidsel Grimstad</t>
  </si>
  <si>
    <t>FBUSL Health Economics</t>
  </si>
  <si>
    <t>Aston Visitor Grant</t>
  </si>
  <si>
    <t>FBUSL Competitive Grants Commitment</t>
  </si>
  <si>
    <t>SELS Field Trips</t>
  </si>
  <si>
    <t>Vice Chancellor's Research Training Scholarships</t>
  </si>
  <si>
    <t>SBSP Conferences &amp; Courses</t>
  </si>
  <si>
    <t>NBS - Brendan Boyle</t>
  </si>
  <si>
    <t>FSCI - Troy Gaston Consultancy (SELS)</t>
  </si>
  <si>
    <t>Upper Hunter Innovation Hub</t>
  </si>
  <si>
    <t>FSCI Health Surveillance</t>
  </si>
  <si>
    <t>Quality Teaching Academy</t>
  </si>
  <si>
    <t>NLS - Vietnam Immersion</t>
  </si>
  <si>
    <t>NBS - China WIL</t>
  </si>
  <si>
    <t>ICA CCR Conference</t>
  </si>
  <si>
    <t>Student Recruitment Fund (RBP)</t>
  </si>
  <si>
    <t>CCMS &amp; RI CGS Funding</t>
  </si>
  <si>
    <t>HSC Experiment Fest - PVC Control - EXSS PY allocation</t>
  </si>
  <si>
    <t>FBUSL - Program Management</t>
  </si>
  <si>
    <t>FBUSL -Educator Enablement &amp; Development</t>
  </si>
  <si>
    <t>FBUSL - Faculty Strategic Projects</t>
  </si>
  <si>
    <t>Stuart Milner - Defense &amp; Non-Defense Research &amp; Development</t>
  </si>
  <si>
    <t>Makerspace</t>
  </si>
  <si>
    <t>SSAF - University Library</t>
  </si>
  <si>
    <t>Equity Diversity &amp; Inclusion 2019 Initiatives</t>
  </si>
  <si>
    <t>OVC - Edex</t>
  </si>
  <si>
    <t>OVC - Monash Foundation</t>
  </si>
  <si>
    <t>GIC for Equity in HE (Academic Div)</t>
  </si>
  <si>
    <t>Professor Andrew Brown</t>
  </si>
  <si>
    <t>President's Visiting Fellows</t>
  </si>
  <si>
    <t>OVC - NUW Alliance</t>
  </si>
  <si>
    <t>NSW Regional Health Partners (CIRH)</t>
  </si>
  <si>
    <t>Women In Stemm</t>
  </si>
  <si>
    <t>GIC For Social Conflict &amp; Cohesion</t>
  </si>
  <si>
    <t>Lauerate Funding - Jameson</t>
  </si>
  <si>
    <t>GIC Centre For History Of Violence</t>
  </si>
  <si>
    <t>GIC Cybersecurity</t>
  </si>
  <si>
    <t>Research Support - Lee</t>
  </si>
  <si>
    <t>Research Support - Talley</t>
  </si>
  <si>
    <t>Research Support - Nyberg</t>
  </si>
  <si>
    <t>Research Support - Penell</t>
  </si>
  <si>
    <t>Research Support - Gore</t>
  </si>
  <si>
    <t>External Training - Anthony Kiem</t>
  </si>
  <si>
    <t>Central Coast - Stevenson</t>
  </si>
  <si>
    <t>GIC Responsive Transitions In Health And Ageing</t>
  </si>
  <si>
    <t>GIC - Vinu</t>
  </si>
  <si>
    <t>GIC For Balanced Land Use</t>
  </si>
  <si>
    <t>UON Keep It Clever Contribution</t>
  </si>
  <si>
    <t>QT Pilot</t>
  </si>
  <si>
    <t>Mosquito Challenge</t>
  </si>
  <si>
    <t>Drift Transition Academy</t>
  </si>
  <si>
    <t>American Australian Leadership Dialogue</t>
  </si>
  <si>
    <t>Teachers &amp; Teaching Research Centre (Fedua)</t>
  </si>
  <si>
    <t>Barton Deakin Government Relations</t>
  </si>
  <si>
    <t>International Marketing</t>
  </si>
  <si>
    <t>Centre for African Research &amp; Engagement</t>
  </si>
  <si>
    <t>Alumni Connect</t>
  </si>
  <si>
    <t>Singapore Business Case</t>
  </si>
  <si>
    <t>Web Development Project</t>
  </si>
  <si>
    <t>Assistant Dean International - Strategy and Programs</t>
  </si>
  <si>
    <t>EDI Committee</t>
  </si>
  <si>
    <t>IFS - Campus Activation</t>
  </si>
  <si>
    <t>Research Support for John Aitken</t>
  </si>
  <si>
    <t>Staff Excellence Awards</t>
  </si>
  <si>
    <t>Director PGCW Programs - Positional</t>
  </si>
  <si>
    <t>Start-Up Support - Florian Breuer</t>
  </si>
  <si>
    <t>SIP - Airlie Johnson</t>
  </si>
  <si>
    <t>SIP - Cher Jones</t>
  </si>
  <si>
    <t>SIP - Inger Lanzone</t>
  </si>
  <si>
    <t>SIP - Jo Dixon</t>
  </si>
  <si>
    <t>SIP - Lucy Bailey</t>
  </si>
  <si>
    <t>SIP - Michael Nilsson</t>
  </si>
  <si>
    <t>SIP - Natalie Richards</t>
  </si>
  <si>
    <t>SIP - Nic Weaver</t>
  </si>
  <si>
    <t>SIP - Sascha Fuller</t>
  </si>
  <si>
    <t>SIP - Zamira Gibb</t>
  </si>
  <si>
    <t>SIP - Kavitha Ramadass</t>
  </si>
  <si>
    <t>SIP - Saianand Gopalan</t>
  </si>
  <si>
    <t>SIP - Stalin Joseph</t>
  </si>
  <si>
    <t>SIP - Siddulu Naidu Talapaneni</t>
  </si>
  <si>
    <t>Examination costs SEEC</t>
  </si>
  <si>
    <t>Office of the Director Diversity &amp; Inclusion</t>
  </si>
  <si>
    <t>PVC Academic Excellence</t>
  </si>
  <si>
    <t>PVC - Indigenous Strategy &amp; Leadership</t>
  </si>
  <si>
    <t>Office of Academic Excellence</t>
  </si>
  <si>
    <t>2020 Fulbright Gala Sponsorship</t>
  </si>
  <si>
    <t>CIFAL Newcastle</t>
  </si>
  <si>
    <t>Research Advantage</t>
  </si>
  <si>
    <t>Latin America</t>
  </si>
  <si>
    <t>SIP - John Aitken</t>
  </si>
  <si>
    <t>UON Prep (Bridging)</t>
  </si>
  <si>
    <t>SSAF - Allocations - OGR</t>
  </si>
  <si>
    <t>AusYCSE Conference</t>
  </si>
  <si>
    <t>Quality Enhancement</t>
  </si>
  <si>
    <t>Salary Support - Project Manager (OGR)</t>
  </si>
  <si>
    <t>Fulbright Scholarship - (Eduard Sazanov &amp; Kelsy McDonough)</t>
  </si>
  <si>
    <t>SSAF - Employability and Enterprise</t>
  </si>
  <si>
    <t>SSAF - Pathways &amp; Academic Learning Support</t>
  </si>
  <si>
    <t>SSAF - Campus Coordination</t>
  </si>
  <si>
    <t>TEMP - International Excellence scholarships</t>
  </si>
  <si>
    <t>Ajayan Vinu - Conference</t>
  </si>
  <si>
    <t>Doctoral Training Centre</t>
  </si>
  <si>
    <t>Positional - Director EMBA / Sydney</t>
  </si>
  <si>
    <t>Salary Support - Adrian Bauman</t>
  </si>
  <si>
    <t>Hanover Research</t>
  </si>
  <si>
    <t>Aurora</t>
  </si>
  <si>
    <t>Don Yang Wu Consultancy</t>
  </si>
  <si>
    <t>Sustainable Development Goals Coordinator</t>
  </si>
  <si>
    <t>Ram Tenkasi</t>
  </si>
  <si>
    <t>Postdoc - Behdad Moghtaderi</t>
  </si>
  <si>
    <t>David Campsies</t>
  </si>
  <si>
    <t>David Toll - Library Review</t>
  </si>
  <si>
    <t>Membership - Global Federation of Competitiveness Councils</t>
  </si>
  <si>
    <t>Australia New Zealand Shakespeare Association Conference2020</t>
  </si>
  <si>
    <t>ADI - Recruitment and Partnerships</t>
  </si>
  <si>
    <t>GCER HDR Allowances</t>
  </si>
  <si>
    <t>International Partnerships, Compliance &amp; Finance</t>
  </si>
  <si>
    <t>Deputy Head of Faculty - Academic</t>
  </si>
  <si>
    <t>COVID-19 - VC's Div.</t>
  </si>
  <si>
    <t>COVID-19 - Academic</t>
  </si>
  <si>
    <t>COVID-19 - Resources Core</t>
  </si>
  <si>
    <t>COVID-19 - Resources Com</t>
  </si>
  <si>
    <t>COVID-19 - Global</t>
  </si>
  <si>
    <t>COVID-19 - R&amp;I</t>
  </si>
  <si>
    <t>COVID-19 - FBUSL</t>
  </si>
  <si>
    <t>COVID-19 - FEDUA</t>
  </si>
  <si>
    <t>COVID-19 - FEBE</t>
  </si>
  <si>
    <t>COVID-19 - FHEAM</t>
  </si>
  <si>
    <t>COVID-19 - Science</t>
  </si>
  <si>
    <t>Nurture in Thailand - B. BUS</t>
  </si>
  <si>
    <t>Fastlab</t>
  </si>
  <si>
    <t>COVID-19 Diagnostic Grand Challenge</t>
  </si>
  <si>
    <t>FHEAM - COVID-19 Diagnostic Grand Challenge</t>
  </si>
  <si>
    <t>GCER Operations Manager Salary</t>
  </si>
  <si>
    <t>VCs COVID-19 Hardship Fund</t>
  </si>
  <si>
    <t>Faculty Support - Domestic Undergraduate</t>
  </si>
  <si>
    <t>Faculty Support - Domestic Postgraduate</t>
  </si>
  <si>
    <t>Faculty Support - International</t>
  </si>
  <si>
    <t>Marketing Campaigns - International</t>
  </si>
  <si>
    <t>Partnerships and Sponsorships</t>
  </si>
  <si>
    <t>ACEC Chair - Paul McCarthy</t>
  </si>
  <si>
    <t>Consultancy - Hannah Power</t>
  </si>
  <si>
    <t>CRC CA - Bid preparation</t>
  </si>
  <si>
    <t>Groundwater Study DPIE</t>
  </si>
  <si>
    <t>Corporate Marketing</t>
  </si>
  <si>
    <t>Salary Support – Warrick Glynn</t>
  </si>
  <si>
    <t>ACSRC - Short Courses</t>
  </si>
  <si>
    <t>HREC - Interim Chair</t>
  </si>
  <si>
    <t>Research Integrity Consultant</t>
  </si>
  <si>
    <t>Organisational Change Team</t>
  </si>
  <si>
    <t>OnePrint MPS</t>
  </si>
  <si>
    <t>Excellence through Equity Pathway to Medicine</t>
  </si>
  <si>
    <t>Privacy</t>
  </si>
  <si>
    <t>EC Expenses</t>
  </si>
  <si>
    <t>NLS - Research &amp; Research Support</t>
  </si>
  <si>
    <t>Health: Hunter Postgrad Medical Institut</t>
  </si>
  <si>
    <t>CRRMH - Orange</t>
  </si>
  <si>
    <t>Family Action Centre</t>
  </si>
  <si>
    <t>Indigenous Student Success Program (ISSP)</t>
  </si>
  <si>
    <t>Commonwealth Support for Students with Disabilities</t>
  </si>
  <si>
    <t>Centre of Full Employment &amp; Equity</t>
  </si>
  <si>
    <t>Legal Centre Costs &amp; Donations</t>
  </si>
  <si>
    <t>Umulliko Higher Education Centre</t>
  </si>
  <si>
    <t>Science &amp; Engineering Challenge</t>
  </si>
  <si>
    <t>Architecture 5 Trust Account</t>
  </si>
  <si>
    <t>Australia Awards</t>
  </si>
  <si>
    <t>Dept of Health-Reid-NSW Student Support</t>
  </si>
  <si>
    <t>National Disability Coordination Officer Program - SR6 H-CC</t>
  </si>
  <si>
    <t>Industry Scholarships</t>
  </si>
  <si>
    <t>General Working Account</t>
  </si>
  <si>
    <t>Rural and Remote Placement (Internship) Allowance</t>
  </si>
  <si>
    <t>HNEMH - Professional Appointment</t>
  </si>
  <si>
    <t>Engaging Fathers Program</t>
  </si>
  <si>
    <t>UON Student Central OH - Indigenous Access Scholarships</t>
  </si>
  <si>
    <t>Tom Farrell Institute</t>
  </si>
  <si>
    <t>Medical Deans Australia and New Zealand Inc Funding</t>
  </si>
  <si>
    <t>Challenge Sponsorship Account</t>
  </si>
  <si>
    <t>Formula SAE Racing Team Sponsorship</t>
  </si>
  <si>
    <t>WHO Collaborating Ctr Training in Pharmacoeconomics &amp;</t>
  </si>
  <si>
    <t>Found Treasures and Gallery Fund</t>
  </si>
  <si>
    <t>ALTC PEI - Centre For Teaching &amp; Learning</t>
  </si>
  <si>
    <t>CRRMH - IFIC Australia</t>
  </si>
  <si>
    <t>Collaborative Benchmarking - UTAS</t>
  </si>
  <si>
    <t>School of Medicine Practice Population</t>
  </si>
  <si>
    <t>Colgate - Oral Health Clinic - CC Campus</t>
  </si>
  <si>
    <t>Convocation Working Account</t>
  </si>
  <si>
    <t>Department of Health &amp; Aging  - Capital Income</t>
  </si>
  <si>
    <t>Administrative Support to Pharmacy Schools</t>
  </si>
  <si>
    <t>URC Climate Change and Impact Management (Hunter Water)</t>
  </si>
  <si>
    <t>The Confucius Institute - Agreement</t>
  </si>
  <si>
    <t>Bellberry Donation to NHMRC Researchers</t>
  </si>
  <si>
    <t>Doyles Creek - NSW Institute for Frontier Geoscience Fund</t>
  </si>
  <si>
    <t>DPI - NSW Institute for Frontier Geoscience Fund</t>
  </si>
  <si>
    <t>Centre for Oral Health Strategy</t>
  </si>
  <si>
    <t>HEPP - Participation Allocation</t>
  </si>
  <si>
    <t>Education Investment Fund (EIF)</t>
  </si>
  <si>
    <t>AJSE - Australasian Journal of Special Education</t>
  </si>
  <si>
    <t>UON Student Central OH - Indigenous Cwlth Scholarships</t>
  </si>
  <si>
    <t>HEPP - Enabling Students Participation</t>
  </si>
  <si>
    <t>HWA  - Clinical Training Funding Program</t>
  </si>
  <si>
    <t>Chair in Construction Management</t>
  </si>
  <si>
    <t>PhD Research Scholarships in conjunction with NI</t>
  </si>
  <si>
    <t>Health Workforce Australia - Capital Income</t>
  </si>
  <si>
    <t>Vietnamese International Education and Development</t>
  </si>
  <si>
    <t>History and Heritage Restricted Income Account</t>
  </si>
  <si>
    <t>SMPH - NSW Health - Senior Hospitalist</t>
  </si>
  <si>
    <t>New Colombo Plan - Endeavour Mobility</t>
  </si>
  <si>
    <t>Centre for Optimal Planning and Operations</t>
  </si>
  <si>
    <t>Australasian Masonry Conference - M.J. Masia</t>
  </si>
  <si>
    <t>UDRH - Pharmacy  Guild-Rural Pharmacy Liason Officer Program</t>
  </si>
  <si>
    <t>NSW Institute for Frontier Geoscience</t>
  </si>
  <si>
    <t>Chemical Engineering - Post Grad Prizes</t>
  </si>
  <si>
    <t>ANZIAM Conference Newcastle 2013</t>
  </si>
  <si>
    <t>Industrial Design Exhibition</t>
  </si>
  <si>
    <t>CCCSRI NSW Capital Funding</t>
  </si>
  <si>
    <t>HEPP - Centre Excellence Equity Development</t>
  </si>
  <si>
    <t>HEPP - Transition, Retention, Progress, Success</t>
  </si>
  <si>
    <t>HETI CSSP - Student Orientation Resource Project - Pond</t>
  </si>
  <si>
    <t>National Disability Coordination Officer Program - SR7 NC</t>
  </si>
  <si>
    <t>OLT Award 2013 - Curriculum Development - Chuter</t>
  </si>
  <si>
    <t>OLT Award 2013 - RD Major Creative Arts - McKinnon</t>
  </si>
  <si>
    <t>OLT Award 2013 - Curriculum Development - Reynolds</t>
  </si>
  <si>
    <t>OLT Award 2013 - Academic Skills Psychology - Rubin</t>
  </si>
  <si>
    <t>Society for the Australasian Social Psychologists Conference</t>
  </si>
  <si>
    <t>UDRH - Student Accommodation</t>
  </si>
  <si>
    <t>CRRMH-HNEH-Go4Fun</t>
  </si>
  <si>
    <t>NDCO Expo Management</t>
  </si>
  <si>
    <t>MTEC Membership Funding</t>
  </si>
  <si>
    <t>NSW Scientific Committee - Anita Chalmers</t>
  </si>
  <si>
    <t>Overheads - Business and Law PVC Office 340</t>
  </si>
  <si>
    <t>Overheads - School of Education 464</t>
  </si>
  <si>
    <t>Overheads - School of Arch &amp; Built Environ 511</t>
  </si>
  <si>
    <t>Overheads - School of Engineering 512</t>
  </si>
  <si>
    <t>Overheads - School of Medicine &amp; Public Health 673</t>
  </si>
  <si>
    <t>Overheads - School of Psychology 722</t>
  </si>
  <si>
    <t>Overheads - School of Environ &amp; Life Science 723</t>
  </si>
  <si>
    <t>Overheads - School of Maths &amp; Phys Science 724</t>
  </si>
  <si>
    <t>Overheads - Research Services 192</t>
  </si>
  <si>
    <t>STATS National Secondary Schools Poster Competition</t>
  </si>
  <si>
    <t>Australasian Mathematical Psychology Conference</t>
  </si>
  <si>
    <t>Distributed Computing Research Group Recoveries</t>
  </si>
  <si>
    <t>OLT Award 2014 - English Literature - Webb</t>
  </si>
  <si>
    <t>OLT Award 2014 - Week Zero Team - ELFS Various</t>
  </si>
  <si>
    <t>Disaster resilience and professional practice in developing</t>
  </si>
  <si>
    <t>Indigenous Cadetship Program</t>
  </si>
  <si>
    <t>Maritime RobotX Challenge</t>
  </si>
  <si>
    <t>HEPP - Childrens University</t>
  </si>
  <si>
    <t>HEPP - FAC Projects</t>
  </si>
  <si>
    <t>BREAATHHE Rural Health Club</t>
  </si>
  <si>
    <t>CCIS-CE Symposium 2015</t>
  </si>
  <si>
    <t>SMART Shows</t>
  </si>
  <si>
    <t>FAC - Our Health Rules! Project</t>
  </si>
  <si>
    <t>Special Needs Unlimited Group</t>
  </si>
  <si>
    <t>SNM - Equity &amp; Development Grants</t>
  </si>
  <si>
    <t>SMPH - Equity &amp; Development Grants</t>
  </si>
  <si>
    <t>PVC - Equity &amp; Development Grants</t>
  </si>
  <si>
    <t>Reaping the Benefits. Aust Longitudinal Study</t>
  </si>
  <si>
    <t>RHMT - Armidale</t>
  </si>
  <si>
    <t>RHMT - Moree</t>
  </si>
  <si>
    <t>RHMT - Tamworth</t>
  </si>
  <si>
    <t>RHMT - Taree</t>
  </si>
  <si>
    <t>HEPP - AVID</t>
  </si>
  <si>
    <t>HEPP - Live Learn Grown</t>
  </si>
  <si>
    <t>Pinworm Insurance Control Account</t>
  </si>
  <si>
    <t>Bonus Plus</t>
  </si>
  <si>
    <t>Kevin Hall Research Fund Scholarship</t>
  </si>
  <si>
    <t>Out (Fit)</t>
  </si>
  <si>
    <t>CRC High Performance Soils (HPS)</t>
  </si>
  <si>
    <t>James Jackson Start-up Funds</t>
  </si>
  <si>
    <t>RHMT - Coffs Harbour</t>
  </si>
  <si>
    <t>RHMT - Port Macquarie</t>
  </si>
  <si>
    <t>Office of Regional Dev - Infrastructure Grant</t>
  </si>
  <si>
    <t>NI - ER &amp; HRM Discipline</t>
  </si>
  <si>
    <t>FarmLink Suicide Prevention Program</t>
  </si>
  <si>
    <t>Wrigley ADAF Community Grant</t>
  </si>
  <si>
    <t>Van Helden (Bridging)- Insurance Claim</t>
  </si>
  <si>
    <t>NCP Northern Thailand cultural study program</t>
  </si>
  <si>
    <t>NCP Enriching Aust nursing stud cultural competency China</t>
  </si>
  <si>
    <t>NCP Impact Centre and Mercy Indonesia</t>
  </si>
  <si>
    <t>OLT Award 2016 - McBain</t>
  </si>
  <si>
    <t>OLT Award 2016 - Sadler</t>
  </si>
  <si>
    <t>OLT Award 2016 - Tillman</t>
  </si>
  <si>
    <t>Purai Establishment</t>
  </si>
  <si>
    <t>NDCI Grant - Disabillity conference</t>
  </si>
  <si>
    <t>RSP - Newcastle Law School</t>
  </si>
  <si>
    <t>RSP - Newcastle Business School</t>
  </si>
  <si>
    <t>RSP - School of Architecture &amp; Built Environ</t>
  </si>
  <si>
    <t>RSP - School of Engineering</t>
  </si>
  <si>
    <t>RSP - School of Electrical Eng &amp; Comp Sci</t>
  </si>
  <si>
    <t>RSP - School of Biomedical Sciences and Pharmacy</t>
  </si>
  <si>
    <t>RSP - School of Health Sciences</t>
  </si>
  <si>
    <t>RSP - School of Medicine &amp; Public Health</t>
  </si>
  <si>
    <t>RSP - School of Nursing &amp; Midwifery</t>
  </si>
  <si>
    <t>RSP - School of Psychology</t>
  </si>
  <si>
    <t>RSP - School of Environmental &amp; Life Science</t>
  </si>
  <si>
    <t>RSP - School of Mathematical &amp; Physical Science</t>
  </si>
  <si>
    <t>RSP - Global Centre for Environmental Remediation</t>
  </si>
  <si>
    <t>Newcastle City Council-Juniper-Mobile Make Laboratory</t>
  </si>
  <si>
    <t>RSP - Wollotuka</t>
  </si>
  <si>
    <t>NSW Department of Industry Grant - Newcastle Innovation (376</t>
  </si>
  <si>
    <t>NSW Department of Industry Grant - Innovation Defence Hub at</t>
  </si>
  <si>
    <t>NSW Department of Industry Grant - Upper Hunter Innovation H</t>
  </si>
  <si>
    <t>NSW Department of Industry Grant - Dantia Smart Hub</t>
  </si>
  <si>
    <t>NSW Department of Industry Grant - Innovation Vouchers</t>
  </si>
  <si>
    <t>CYFS Hunter Outreach Project (HOP)</t>
  </si>
  <si>
    <t>FNSW Family Outreach Program</t>
  </si>
  <si>
    <t>NIRR - John O'Connor</t>
  </si>
  <si>
    <t>RTP - Research Training Program</t>
  </si>
  <si>
    <t>Hunter Research Foundation Centre</t>
  </si>
  <si>
    <t>RSP - Faculty of Engineering and Built Environment</t>
  </si>
  <si>
    <t>RSP - FEBE Faculty Research Committee</t>
  </si>
  <si>
    <t>NCP Taiwan Healthcare &amp; Cultural Study program</t>
  </si>
  <si>
    <t>NCP Vanuatu Nursing, Midwifery &amp; Oral Health</t>
  </si>
  <si>
    <t>NCP China East Meets West in Cancer &amp; Palliative Care</t>
  </si>
  <si>
    <t>RSP - Faculty of Business and Law</t>
  </si>
  <si>
    <t>RSP - Faculty of Education and Arts</t>
  </si>
  <si>
    <t>RSP - Faculty of Health and Medicine</t>
  </si>
  <si>
    <t>RSP - Faculty of Science</t>
  </si>
  <si>
    <t>RSP - Research and Innovation</t>
  </si>
  <si>
    <t>RSP - English Language and Foundation Studies</t>
  </si>
  <si>
    <t>RSP - Small / Visiting Staff Grants</t>
  </si>
  <si>
    <t>RSP - Industry Matched Funding</t>
  </si>
  <si>
    <t>RSP - ECA Grants</t>
  </si>
  <si>
    <t>RSP - PostGrad Student Awards</t>
  </si>
  <si>
    <t>RSP - Research Conference Assistance</t>
  </si>
  <si>
    <t>RSP - Ami Eidels Support</t>
  </si>
  <si>
    <t>RSP - Christine Paul Support</t>
  </si>
  <si>
    <t>Jim Jackson capex sweetners</t>
  </si>
  <si>
    <t>PRC Computer Assisted Research Mathematics App (R&amp;I)</t>
  </si>
  <si>
    <t>PRC Computer Assisted Research Mathematics App (FSC)</t>
  </si>
  <si>
    <t>PRC Complex Dynamic Systems and Control (R&amp;I)</t>
  </si>
  <si>
    <t>PRC Complex Dynamic Systems and Control (FEBE)</t>
  </si>
  <si>
    <t>PRC Geotechnical Science and Engineering (R&amp;I)</t>
  </si>
  <si>
    <t>PRC Geotechnical Science and Engineering (FEBE)</t>
  </si>
  <si>
    <t>PRC Chemical Biology and Clincal Pharmacology (R&amp;I)</t>
  </si>
  <si>
    <t>PRC Chemical Biology and Clincal Pharmacology (FSC)</t>
  </si>
  <si>
    <t>PRC Chemical Biology and Clincal Pharmacology (FHEAM)</t>
  </si>
  <si>
    <t>PRC Brain and Mental Health Research (R&amp;I)</t>
  </si>
  <si>
    <t>PRC Brain and Mental Health (FSC)</t>
  </si>
  <si>
    <t>PRC Brain and Mental Health (FHEAM)</t>
  </si>
  <si>
    <t>PRC Cancer Research Innovation and Translation (R&amp;I)</t>
  </si>
  <si>
    <t>PRC Cancer Research Innovation and Translation (FSC)</t>
  </si>
  <si>
    <t>PRC Cancer Research Innovation and Translation (FHEAM)</t>
  </si>
  <si>
    <t>PRC Grow Up Well (R&amp;I)</t>
  </si>
  <si>
    <t>PRC Grow Up Well (FSC)</t>
  </si>
  <si>
    <t>PRC Grow Up Well (FHEAM)</t>
  </si>
  <si>
    <t>PRC Health Behaviour (R&amp;I)</t>
  </si>
  <si>
    <t>PRC Health Behaviour (FSC)</t>
  </si>
  <si>
    <t>PRC Health Behaviour (FHEAM)</t>
  </si>
  <si>
    <t>PRC Stroke and Brain Injury (R&amp;I)</t>
  </si>
  <si>
    <t>PRC Stroke and Brain Injury (FSC)</t>
  </si>
  <si>
    <t>PRC Stroke and Brain Injury (FHEAM)</t>
  </si>
  <si>
    <t>PRC Digestive Health and Neurogastroenterology (R&amp;I)</t>
  </si>
  <si>
    <t>PRC Digestive Health and Neurogastroenterology (FSC)</t>
  </si>
  <si>
    <t>PRC Digestive Health and Neurogastroenterology (FHEAM)</t>
  </si>
  <si>
    <t>PRC Generational Health and Ageing (R&amp;I)</t>
  </si>
  <si>
    <t>PRC Generational Health and Ageing (FHEAM)</t>
  </si>
  <si>
    <t>PRC Healthy Lungs (R&amp;I)</t>
  </si>
  <si>
    <t>PRC Healthy Lungs (FHEAM)</t>
  </si>
  <si>
    <t>PRC Physical Activity and Nutrition (R&amp;I)</t>
  </si>
  <si>
    <t>PRC Physical Activity and Nutrition (FEDUA)</t>
  </si>
  <si>
    <t>PRC Physical Activity and Nutrition (FHEAM)</t>
  </si>
  <si>
    <t>PRC Reproductive Science (R&amp;I)</t>
  </si>
  <si>
    <t>PRC Reproductive Science (FSC)</t>
  </si>
  <si>
    <t>PRC Reproductive Science (FHEAM)</t>
  </si>
  <si>
    <t>PRC Advanced Particle Processing &amp; Transport (R&amp;I)</t>
  </si>
  <si>
    <t>PRC Advanced Particle Processing &amp; Transport (FSC)</t>
  </si>
  <si>
    <t>PRC Advanced Particle Processing &amp; Transport (FEBE)</t>
  </si>
  <si>
    <t>PRC Frontier Energy Technologies and Utilisation (R&amp;I)</t>
  </si>
  <si>
    <t>PRC Frontier Energy Technologies and Utilisation - RSP (FSC)</t>
  </si>
  <si>
    <t>PCC Cardiovascular Health (R&amp;I)</t>
  </si>
  <si>
    <t>PCC Cardiovascular Health (FHEAM)</t>
  </si>
  <si>
    <t>Research Centre for Teachers &amp; Teaching (R&amp;I)</t>
  </si>
  <si>
    <t>RSP - Teachers and Teaching</t>
  </si>
  <si>
    <t>RSP - Conference Travel Support scheme</t>
  </si>
  <si>
    <t>RSP - RSP Strategic</t>
  </si>
  <si>
    <t>RSP - Researcher Mobility scheme</t>
  </si>
  <si>
    <t>RSP - NS16 - Dr. Helena Sit</t>
  </si>
  <si>
    <t>RSP - NS14 - E. Stinson</t>
  </si>
  <si>
    <t>RSP - Research Assets Round</t>
  </si>
  <si>
    <t>RSP - HDR Laptops</t>
  </si>
  <si>
    <t>RSP - ALWHS Gender Health &amp; Ageing</t>
  </si>
  <si>
    <t>RSP - Fellows Research Support</t>
  </si>
  <si>
    <t>RSP - CIPAR support</t>
  </si>
  <si>
    <t>RSP - Allison Boyes support</t>
  </si>
  <si>
    <t>Regional Training Hub</t>
  </si>
  <si>
    <t>RHMT - Capital Works Funding</t>
  </si>
  <si>
    <t>RSP - Paul Foster Fellowship Support</t>
  </si>
  <si>
    <t>RSP - Paul Foster Research Support</t>
  </si>
  <si>
    <t>Program Development - SEEC - Higher Apprenticeship</t>
  </si>
  <si>
    <t>CRRMH-MHC-Community Wellbeing Collaborative Model</t>
  </si>
  <si>
    <t>RSP - SMPH - Cancer</t>
  </si>
  <si>
    <t>RSP - SMPH - Clinical  Toxicology</t>
  </si>
  <si>
    <t>RSP - SMPH - Health Behaviour Research Group</t>
  </si>
  <si>
    <t>RSP - SMPH - Hunter Population Health</t>
  </si>
  <si>
    <t>RSP - SMPH - Mothers &amp; Babies Research Centre (MBRC)</t>
  </si>
  <si>
    <t>RSP - SMPH - Neurology</t>
  </si>
  <si>
    <t>RSP - SMPH - Paediatrics</t>
  </si>
  <si>
    <t>RSP - SMPH - Clinical Pharmacology</t>
  </si>
  <si>
    <t>RSP - SMPH - Psychiatry</t>
  </si>
  <si>
    <t>RSP - SMPH - Respiratory Group</t>
  </si>
  <si>
    <t>RSP - Statistical Consulting Unit</t>
  </si>
  <si>
    <t>RSP - ANFF NCRIS (R&amp;I)</t>
  </si>
  <si>
    <t>RSP - Block Funding Supported Salaries</t>
  </si>
  <si>
    <t>RSP - Block Grant Supported Safety and Equipment</t>
  </si>
  <si>
    <t>Research Training - HDR Conference Funding</t>
  </si>
  <si>
    <t>FEBE Strategic Pilot Grant (SPG) G Burton</t>
  </si>
  <si>
    <t>Critical Factors for Post-Disaster Educational Continuity</t>
  </si>
  <si>
    <t>Smith &amp; Nephew Educational Grant</t>
  </si>
  <si>
    <t>RSP - Brett Neilan support</t>
  </si>
  <si>
    <t>RSP - Jim Jackson support</t>
  </si>
  <si>
    <t>PRC Frontier Energy Technologies and Utilisation (FEBE)</t>
  </si>
  <si>
    <t>Centre for Infrastructure Performance and Reliability(CIPAR)</t>
  </si>
  <si>
    <t>NASA Project 2016-2019</t>
  </si>
  <si>
    <t>RSP - Health Behaviour Research Group</t>
  </si>
  <si>
    <t>NSW Department of Industry - New I2N Initiatives</t>
  </si>
  <si>
    <t>RSP - Block Grant Supported Salaries</t>
  </si>
  <si>
    <t>RSP - Lee Smith support</t>
  </si>
  <si>
    <t>CABSS Conference</t>
  </si>
  <si>
    <t>FSCI RSP - Sarah Wright Support</t>
  </si>
  <si>
    <t>RSP - RSP A/PVR Research Support (Deborah Hodgson)</t>
  </si>
  <si>
    <t>Newcastle China Week</t>
  </si>
  <si>
    <t>RSP - P. Hansbro PostDoc</t>
  </si>
  <si>
    <t>RSP - CRC Care</t>
  </si>
  <si>
    <t>Innovations Fund TUNRA</t>
  </si>
  <si>
    <t>Brawn - Senior Fellow - Amanda Baker</t>
  </si>
  <si>
    <t>Brawn - Senior Fellow - Kypros Kypri</t>
  </si>
  <si>
    <t>Brawn - Senior Fellow - Geoff Isbister</t>
  </si>
  <si>
    <t>Brawn - Senior Fellow - Phil Hansbro</t>
  </si>
  <si>
    <t>Brawn - Senior Fellow - Clare Collins</t>
  </si>
  <si>
    <t>Brawn - Senior Fellow - Frances Kay-Lambkin</t>
  </si>
  <si>
    <t>Tracy Burrows - Brawn - Teaching Assist</t>
  </si>
  <si>
    <t>Susan Hua - Brawn - Teaching Assist</t>
  </si>
  <si>
    <t>Natalie Johnson - Brawn - Teaching Assist</t>
  </si>
  <si>
    <t>Simon Keely - Brawn - Teaching Assist</t>
  </si>
  <si>
    <t>Yolanda Surjan - Brawn - Teaching Assist</t>
  </si>
  <si>
    <t>Amanda Wilson - Brawn - Teaching Assist</t>
  </si>
  <si>
    <t>Jay Horvat - Brawn - Teaching Assist</t>
  </si>
  <si>
    <t>Liz Holliday - Brawn - Teaching Assist</t>
  </si>
  <si>
    <t>Melinda Hutchesson - Brawn - Teaching Assist</t>
  </si>
  <si>
    <t>Janet Wallace - Brawn - Teaching Assist</t>
  </si>
  <si>
    <t>Kirsti Haracz - Brawn - Teaching Assist</t>
  </si>
  <si>
    <t>FEBE Strategic Pilot Grant (SPG) Y Lin</t>
  </si>
  <si>
    <t>StudyNSW Partner Project</t>
  </si>
  <si>
    <t>RSP - Hayes Research support</t>
  </si>
  <si>
    <t>RSP - Chair of the Institutional Biosafety Committee</t>
  </si>
  <si>
    <t>Dept Justice Community Recovery Fund -Northern Rivers</t>
  </si>
  <si>
    <t>HNE Human Research Ethics Committee</t>
  </si>
  <si>
    <t>Prof Murray Cairns -  Fellowship Support Package</t>
  </si>
  <si>
    <t>HCRA - Insurance Claim (Freezer)</t>
  </si>
  <si>
    <t>Karl Hassan - Research Support PVC</t>
  </si>
  <si>
    <t>RTP - PVC Faculty of Business &amp; Law</t>
  </si>
  <si>
    <t>RTP - PVC Faculty of Education &amp; Arts</t>
  </si>
  <si>
    <t>RTP - PVC Faculty of Engineering &amp; Built Environment</t>
  </si>
  <si>
    <t>RTP - PVC Faculty of Health and Medicine</t>
  </si>
  <si>
    <t>RTP - PVC Faculty of Science</t>
  </si>
  <si>
    <t>RTP -  Newcastle Business School</t>
  </si>
  <si>
    <t>RTP -  Newcastle Law School</t>
  </si>
  <si>
    <t>RTP -  School of Creative Industries</t>
  </si>
  <si>
    <t>RTP -  School of Education</t>
  </si>
  <si>
    <t>RTP -  School of Humanities &amp; Social Science</t>
  </si>
  <si>
    <t>RTP -  School of Architecture and Built Environment</t>
  </si>
  <si>
    <t>RTP -  School of Electrical Engineering and Computing</t>
  </si>
  <si>
    <t>RTP -  School of Engineering</t>
  </si>
  <si>
    <t>RTP -  School of Biomedical Sciences and Pharmacy</t>
  </si>
  <si>
    <t>RTP -  School of Health Sciences</t>
  </si>
  <si>
    <t>RTP -  School of Medicine and Public Health</t>
  </si>
  <si>
    <t>RTP -  School of Nursing and Midwifery</t>
  </si>
  <si>
    <t>RTP -  University of Newcastle Department of Rural Health</t>
  </si>
  <si>
    <t>RTP -  School of Environmental and Life Sciences</t>
  </si>
  <si>
    <t>RTP -  School of Mathematical and Physical Sciences</t>
  </si>
  <si>
    <t>RTP -  School of Psychology</t>
  </si>
  <si>
    <t>RTP - The Wollotuka Institute</t>
  </si>
  <si>
    <t>RTP - Global Centre for Environmental Remediation</t>
  </si>
  <si>
    <t>G Jameson Tunra Royalties</t>
  </si>
  <si>
    <t>New staff Grant - Sudipta Bose</t>
  </si>
  <si>
    <t>RSP - PRC Organic Electronics (R&amp;I)</t>
  </si>
  <si>
    <t>Ericsson Royalties</t>
  </si>
  <si>
    <t>FBUSL Conferences</t>
  </si>
  <si>
    <t>Heart Foundation Postdoc Fellowship - Young</t>
  </si>
  <si>
    <t>AAUT Teaching Excellence Award 2017 - Boyle</t>
  </si>
  <si>
    <t>11th Internation Conference on Intelligent Robotics</t>
  </si>
  <si>
    <t>RSP - SMPH - Public Health Researchers</t>
  </si>
  <si>
    <t>Strengthening public service performance:</t>
  </si>
  <si>
    <t>RSP - GCER Research &amp; Innovation DVC</t>
  </si>
  <si>
    <t>RSP - GCER (2017) costs funded</t>
  </si>
  <si>
    <t>Cancer Council NSW Pathways to a Cancer-Free Future (R&amp;I)</t>
  </si>
  <si>
    <t>Equally Well - Pyschological Interventions</t>
  </si>
  <si>
    <t>Muswellbrook Healthy &amp; Well Initiative - FAC</t>
  </si>
  <si>
    <t>Cancer Council NSW Pathways to a Cancer-Free Future (FHEAM)</t>
  </si>
  <si>
    <t>SMS4dads Project  - Research Application Support (DVCR&amp;I)</t>
  </si>
  <si>
    <t>Global Innovation Linkage (GIL)</t>
  </si>
  <si>
    <t>Proposed COE - Kevin Galvin</t>
  </si>
  <si>
    <t>Adam McCluskey Commitment ARC</t>
  </si>
  <si>
    <t>Christopher Grof Commitment ARC</t>
  </si>
  <si>
    <t>Guy Hawkins Commitment ARC</t>
  </si>
  <si>
    <t>Anthony Kiem Commitment ARC</t>
  </si>
  <si>
    <t>Yong-Ling Ruan Commitment ARC</t>
  </si>
  <si>
    <t>Brawn - Chen Chen Jiang Career Development</t>
  </si>
  <si>
    <t>Brawn - Billie Bonevski Career Development</t>
  </si>
  <si>
    <t>RSP - Christoph Antons support</t>
  </si>
  <si>
    <t>NCP - Shanghai Trip - 22198</t>
  </si>
  <si>
    <t>NCP - China Trip - 23325</t>
  </si>
  <si>
    <t>NCP - Hong Kong Trip - 23348</t>
  </si>
  <si>
    <t>NCP - Japan Trip - 23362</t>
  </si>
  <si>
    <t>Vanessa Murphy - Brawn - Career Development</t>
  </si>
  <si>
    <t>Chris Williams - Brawn - Career Development</t>
  </si>
  <si>
    <t>UNISUPER - International Womens Day</t>
  </si>
  <si>
    <t>ETEHE 2018 Support</t>
  </si>
  <si>
    <t>Kristen Pammer - Research Support</t>
  </si>
  <si>
    <t>GIC AN Laboratory space</t>
  </si>
  <si>
    <t>GIC Cyber Security</t>
  </si>
  <si>
    <t>Research Support - Jiabao Yi</t>
  </si>
  <si>
    <t>CCNSW Equipment Grant (Scott)</t>
  </si>
  <si>
    <t>ADR &amp; DHOS Allowances</t>
  </si>
  <si>
    <t>CRC-P Combined Carbon Capture</t>
  </si>
  <si>
    <t>FEBE - Centre for Water</t>
  </si>
  <si>
    <t>FEBE - Global Innovation Linkage</t>
  </si>
  <si>
    <t>DADEE Phil Morgan Research</t>
  </si>
  <si>
    <t>Kristen Pammer Startup</t>
  </si>
  <si>
    <t>DECRA Support - Elise Kalokerinos</t>
  </si>
  <si>
    <t>UON - Central Coast Clinical Science Research Institute</t>
  </si>
  <si>
    <t>RSP - Craig Pennell Support</t>
  </si>
  <si>
    <t>Research Support - Vijay G1700594</t>
  </si>
  <si>
    <t>GIC Better Health, Healthcare and Treatment</t>
  </si>
  <si>
    <t>Megan Huggett - Inspiring Australia</t>
  </si>
  <si>
    <t>HDR Allowances (Dom) - FBUSL</t>
  </si>
  <si>
    <t>Good Space - We Yarn - HNECCPHN</t>
  </si>
  <si>
    <t>RSP - SBSP Immunology &amp; Microbiology</t>
  </si>
  <si>
    <t>Research Support - Prof. Ajayan Vinu</t>
  </si>
  <si>
    <t>WNSW PHN- Regional Mental Health Plan</t>
  </si>
  <si>
    <t>Prof Craig Pennell - Start Up - DVC-R&amp;I</t>
  </si>
  <si>
    <t>RSP - Danielle Bond support</t>
  </si>
  <si>
    <t>Cochrane Public Health Group</t>
  </si>
  <si>
    <t>Muswellbrook Child and Family (Ridgelands)</t>
  </si>
  <si>
    <t>Centre for Innovation Technologies in Rehabilitation Settin</t>
  </si>
  <si>
    <t>Inclusive Education Scholarships</t>
  </si>
  <si>
    <t>Ricardo Campello - RSP Start Up Support</t>
  </si>
  <si>
    <t>Natalie Thamwattana - RSP Start Up Support</t>
  </si>
  <si>
    <t>Centre for Neural Signalling (CNS)</t>
  </si>
  <si>
    <t>Mariko Carey NHMRC Fellowship</t>
  </si>
  <si>
    <t>Bioinformatics Training Conference</t>
  </si>
  <si>
    <t>RSP - Erich Kisi Support</t>
  </si>
  <si>
    <t>CRRMH - Donations</t>
  </si>
  <si>
    <t>CRC iMove Contribution</t>
  </si>
  <si>
    <t>Smart Moves</t>
  </si>
  <si>
    <t>National Disability Coordination Officer Program - SR2 NE</t>
  </si>
  <si>
    <t>Doug Smith - Mouse Colony Sequencing (R&amp;I Support)</t>
  </si>
  <si>
    <t>Brainwaves Stroke Choir</t>
  </si>
  <si>
    <t>WHAL Mental Health and Suicide Prevention</t>
  </si>
  <si>
    <t>Family Referral Service in Schools CCLHD (FRSIS)</t>
  </si>
  <si>
    <t>Trish Crock - FY09 Research Claim (Restricted)</t>
  </si>
  <si>
    <t>Research Support George Willis</t>
  </si>
  <si>
    <t>CCCSRI - Building Academic Capacity</t>
  </si>
  <si>
    <t>UONS Small Research Project Grant</t>
  </si>
  <si>
    <t>RSP Fellowship - HL Kieser</t>
  </si>
  <si>
    <t>RSP Fellowship - R Smith</t>
  </si>
  <si>
    <t>RSP Fellowship - D Lubans</t>
  </si>
  <si>
    <t>RSP LEIF - H Craig</t>
  </si>
  <si>
    <t>Research Support - Sarah Johnson</t>
  </si>
  <si>
    <t>Social Research Centre In Gender Sustainability</t>
  </si>
  <si>
    <t>Thomas Nann - HOS MAPS Start-Up - Post Doc</t>
  </si>
  <si>
    <t>Thomas Nann - HOS MAPS Start-Up - Small Equipment/Consumable</t>
  </si>
  <si>
    <t>SNaPP Development Program</t>
  </si>
  <si>
    <t>RSP RHD Training and Events</t>
  </si>
  <si>
    <t>Megan Huggett - Start Up Funds</t>
  </si>
  <si>
    <t>ACEC Strategic Planning Day</t>
  </si>
  <si>
    <t>Michael Breakspear - Start Up (R&amp;I)</t>
  </si>
  <si>
    <t>Michael Breakspear - Start Up (FSCI)</t>
  </si>
  <si>
    <t>Michael Breakspear - Start Up (FHEAM)</t>
  </si>
  <si>
    <t>DECRA Support - Elise Kalokerinos (FSCI)</t>
  </si>
  <si>
    <t>Thomas Nann - HOS MAPS Start-Up - FSCI</t>
  </si>
  <si>
    <t>PRC Physical Activity and Nutrition (FSCI)</t>
  </si>
  <si>
    <t>FBL - ARC Research Fund - Hao Tan</t>
  </si>
  <si>
    <t>Co-Op Conference Support</t>
  </si>
  <si>
    <t>Tamara Bucher - PVC Research Support (FSCI)</t>
  </si>
  <si>
    <t>RSP - Peter Gibson Support Package</t>
  </si>
  <si>
    <t>RSP - DHOF (Liz Sullivan) Support Package</t>
  </si>
  <si>
    <t>RSP - Michael Breakspear Start Up Support Package (FHEAM)</t>
  </si>
  <si>
    <t>RSP - Conference Travel Grants</t>
  </si>
  <si>
    <t>RSP - Pilot Grants</t>
  </si>
  <si>
    <t>RSP - Publication Scheme</t>
  </si>
  <si>
    <t>RSP - Visiting Fellow Scheme</t>
  </si>
  <si>
    <t>RSP - HDR Direct Research Costs (DRCs)</t>
  </si>
  <si>
    <t>Research Support - Patricia Saco</t>
  </si>
  <si>
    <t>Research Support - Jamie Mackee</t>
  </si>
  <si>
    <t>Research Support - Rebecca McLaughlan</t>
  </si>
  <si>
    <t>Simon Springer - Start Up Package</t>
  </si>
  <si>
    <t>GIC Digital Humanities - Ray Siemens</t>
  </si>
  <si>
    <t>Nathan Bartlett - Equipment and Personnel Support</t>
  </si>
  <si>
    <t>FBUSL ARC Research Fund - Daniel Nyberg (RSP)</t>
  </si>
  <si>
    <t>Research Engagement</t>
  </si>
  <si>
    <t>Deputy Head of Faculty - Health &amp; Medicine -Start Up support</t>
  </si>
  <si>
    <t>Elizabeth Sullivan - Post Doc Support</t>
  </si>
  <si>
    <t>Research Support - Peter Ireland</t>
  </si>
  <si>
    <t>Research Support - Pia Ednie-Brown</t>
  </si>
  <si>
    <t>ECR Development Scheme</t>
  </si>
  <si>
    <t>Muswellbrook Strategic Research Initiative</t>
  </si>
  <si>
    <t>FBL - New Staff Grants - Frances Simmons</t>
  </si>
  <si>
    <t>International Collaboration Grants (IRC)</t>
  </si>
  <si>
    <t>Research Support - Sam Spurr</t>
  </si>
  <si>
    <t>Research Support - Michael Chapman</t>
  </si>
  <si>
    <t>Renee Goreham - Start Up Funds</t>
  </si>
  <si>
    <t>RSP - Strategic Application Support</t>
  </si>
  <si>
    <t>Create NHMRC CRE - Administrator</t>
  </si>
  <si>
    <t>Student Equity and Support</t>
  </si>
  <si>
    <t>Research Support - Irene Perez-Lopez</t>
  </si>
  <si>
    <t>Research Support - Beth George</t>
  </si>
  <si>
    <t>Research Support - Chethana Illakoon</t>
  </si>
  <si>
    <t>Research Support - Michael Sing</t>
  </si>
  <si>
    <t>Research Support - Temitope Egbelakin</t>
  </si>
  <si>
    <t>Lee Smith - Start Up Funding (FSCI)</t>
  </si>
  <si>
    <t>Environmental Institute - FSCI</t>
  </si>
  <si>
    <t>Research Support - Tanvi Newaz</t>
  </si>
  <si>
    <t>Research Support - Jo Vaughan</t>
  </si>
  <si>
    <t>Research Support - Alejandro Donaire</t>
  </si>
  <si>
    <t>FSCIT OH&amp;S</t>
  </si>
  <si>
    <t>FBL New Staff Grants - Courtney Molloy</t>
  </si>
  <si>
    <t>FBL New Staff Grants - Karen Handley</t>
  </si>
  <si>
    <t>NUbots Crowdfunding campaign</t>
  </si>
  <si>
    <t>State PPF - Community Legal Services</t>
  </si>
  <si>
    <t>Greater Bank Sponsorship</t>
  </si>
  <si>
    <t>NBS - Fiji WIL NCP</t>
  </si>
  <si>
    <t>NBS - China Immersion NCP</t>
  </si>
  <si>
    <t>NLS - China Immersion NCP</t>
  </si>
  <si>
    <t>NLS - Japan Immersion NCP</t>
  </si>
  <si>
    <t>NBS - India International Study Tour NCP</t>
  </si>
  <si>
    <t>Callaghan Community Drug Action Team</t>
  </si>
  <si>
    <t>BUSN3600 US - Endeavour</t>
  </si>
  <si>
    <t>BUSN3600 Malaysia - NCP</t>
  </si>
  <si>
    <t>HNEPHN Grant - Self Care</t>
  </si>
  <si>
    <t>NLS - Fiji NCP LAWS 5036/6092</t>
  </si>
  <si>
    <t>FBL New Staff Grants - Vien Chu</t>
  </si>
  <si>
    <t>Murray Cairns - Brawn - Support Package</t>
  </si>
  <si>
    <t>Research Support Mehdi Khaki</t>
  </si>
  <si>
    <t>Research Support - Tianyi Ma</t>
  </si>
  <si>
    <t>CCMRSI - Commonwealth gov capital funding</t>
  </si>
  <si>
    <t>Research Support - Adjanie Patabendige</t>
  </si>
  <si>
    <t>GICAN Ajayan Vinu</t>
  </si>
  <si>
    <t>SMS4Dads Project - Families &amp; Communities Program</t>
  </si>
  <si>
    <t>Women's Financial Literacy - Newcastle</t>
  </si>
  <si>
    <t>FBL New Staff Grants - Sammy Ying</t>
  </si>
  <si>
    <t>Allianz Funding - Student Related Programs</t>
  </si>
  <si>
    <t>Rock Mechanics Lab - Equipment</t>
  </si>
  <si>
    <t>RSP - NS20 Justin Ellis</t>
  </si>
  <si>
    <t>CRRMH - Drs in the Paddock</t>
  </si>
  <si>
    <t>Hannah Schunker - Start Up Funds</t>
  </si>
  <si>
    <t>FSCI - Ron Wills</t>
  </si>
  <si>
    <t>NCP - Cambodia Trip - 26453</t>
  </si>
  <si>
    <t>HNEPHN WSS Workshops</t>
  </si>
  <si>
    <t>Time-Layered Cultural Map Of Australia</t>
  </si>
  <si>
    <t>Australia-Germany Joint Research</t>
  </si>
  <si>
    <t>Empathy Over And Out - The Impact Of Social Media</t>
  </si>
  <si>
    <t>Augmented Reality Technology To Increase Health Literacy</t>
  </si>
  <si>
    <t>DECRA (DE16) -  James Hambleton</t>
  </si>
  <si>
    <t>DECRA (DE17) -  Guy Hawkins</t>
  </si>
  <si>
    <t>DECRA (DE18) -  Inyoung Kim</t>
  </si>
  <si>
    <t>NSW RAAP -  Paul Dastoor</t>
  </si>
  <si>
    <t>Future Fellowship (FT15) -  Kirsty Pringle</t>
  </si>
  <si>
    <t>Future Fellowship (FT16) -  Sarah Wright</t>
  </si>
  <si>
    <t>Understanding Of Mammalian Development</t>
  </si>
  <si>
    <t>Assessing The Contribution Of Festivals And Events</t>
  </si>
  <si>
    <t>Fellow (CDF16) -  Neil Spratt</t>
  </si>
  <si>
    <t>NHMRC CDF -  Luke Wolfenden</t>
  </si>
  <si>
    <t>NHMRC CDF -  Mitch Duncan</t>
  </si>
  <si>
    <t>Early Career Fellow (ECF15) -  Rebecca Vanders</t>
  </si>
  <si>
    <t>Early Career Fellow (ECF16) -  Hock Tay</t>
  </si>
  <si>
    <t>Early Career Fellow (ECF17) -  Jessie Sutherland</t>
  </si>
  <si>
    <t>Early Career Fellow -   Andrew Gardner</t>
  </si>
  <si>
    <t>Early Career Fellow -   Hopin Lee</t>
  </si>
  <si>
    <t>Early Career Fellow -   Emma Beckett</t>
  </si>
  <si>
    <t>Investigator Grant - Matt Dun</t>
  </si>
  <si>
    <t>Vaporised Nicotine Products For Smoking Cessation</t>
  </si>
  <si>
    <t>Project Grant Support Package -  Adam Collison</t>
  </si>
  <si>
    <t>ARC Centre of Excellence - Start-UP -  Kevin Galvin</t>
  </si>
  <si>
    <t>PhD Training Program For Surgeons - Simon Keely</t>
  </si>
  <si>
    <t>NHMRC fellowship - Mariko Carey</t>
  </si>
  <si>
    <t>NHMRC CRE - Jennifer Martin</t>
  </si>
  <si>
    <t>NHMRC Research Fellowship -  Amanda Baker</t>
  </si>
  <si>
    <t>NHMRC TRIP Fellowship - Dr Rachel Sutherland</t>
  </si>
  <si>
    <t>Yeast Fermentation And Strain Optimisation - Peter Lewis</t>
  </si>
  <si>
    <t>Early Career Researcher of the Year Award - Jordan Smith</t>
  </si>
  <si>
    <t>Early Career Researcher of the Year Award - Dr E Kalokerinos</t>
  </si>
  <si>
    <t>VCs Award for Research Supervision Excellence - Mel Gray</t>
  </si>
  <si>
    <t>VCs Award for Supervisor of the Year Award - Anna Giacomini</t>
  </si>
  <si>
    <t>2018 WOMEN In RESEARCH (WIR) Fellowship -  Karen Blackmore</t>
  </si>
  <si>
    <t>2018 WOMEN In RESEARCH (WIR) Fellowship -  Bobae Choi</t>
  </si>
  <si>
    <t>2018 WOMEN In RESEARCH (WIR) Fellowship -  Kcasey McLoughlin</t>
  </si>
  <si>
    <t>2018 WOMEN In RESEARCH (WIR) Fellowship -  Rachel Buchanan</t>
  </si>
  <si>
    <t>2018 WOMEN In RESEARCH (WIR) Fellowship -  Narelle Eather</t>
  </si>
  <si>
    <t>2018 WOMEN In RESEARCH (WIR) Fellowship -  Rachael Unicomb</t>
  </si>
  <si>
    <t>2018 WOMEN In RESEARCH (WIR) Fellowship -  Melissa Tadros</t>
  </si>
  <si>
    <t>Electrochemical Engineering of Materials  - Jessica Allen</t>
  </si>
  <si>
    <t>Everyday Embodiment projects - Julia Coffey</t>
  </si>
  <si>
    <t>Hydrodynamics and morphodynamics of coral reef systems</t>
  </si>
  <si>
    <t>Salary Support - New CRE - Fellowship</t>
  </si>
  <si>
    <t>Legal Support - ARC CoE - Jason Watson Contractor</t>
  </si>
  <si>
    <t>UoN Student Managed Investment Fund - FBL</t>
  </si>
  <si>
    <t>Research Support - George Willis - ARC Laureate Fellowship</t>
  </si>
  <si>
    <t>Research Advantage - 2020 WIR Fellowship - Andrea Griffin</t>
  </si>
  <si>
    <t>AASB15 - Control</t>
  </si>
  <si>
    <t>Brett Neilan - FSC Research Support</t>
  </si>
  <si>
    <t>Matt Langford - FSC Research Support</t>
  </si>
  <si>
    <t>Olivia Evans - Start Up Funds</t>
  </si>
  <si>
    <t>RSP - SNaPP 20 - Benjamin Matthews</t>
  </si>
  <si>
    <t>RSP - SNaPP 20 - Kathleen McPhillips</t>
  </si>
  <si>
    <t>RSP - SNaPP 20 - Kiwako Ito</t>
  </si>
  <si>
    <t>RSP - SNaPP 20 - Debra Donnelly</t>
  </si>
  <si>
    <t>RSP - SNaPP 20 - Rachael Unicomb</t>
  </si>
  <si>
    <t>RSP - SNaPP 20 - Caragh Brosnan</t>
  </si>
  <si>
    <t>RSP - SNaPP 20 - David Farrugia</t>
  </si>
  <si>
    <t>RSP - SNaPP 20 - David Betts</t>
  </si>
  <si>
    <t>RSP - SNaPP 20 - Craig Hight</t>
  </si>
  <si>
    <t>RSP - SNaPP 20 - Maura Sellars</t>
  </si>
  <si>
    <t>RSP - SNaPP 20 - Ari Chand</t>
  </si>
  <si>
    <t>RSP - SNaPP 20 - Gwendalyn Webb</t>
  </si>
  <si>
    <t>RSP - SNaPP 20 - Nicole Leggett</t>
  </si>
  <si>
    <t>RSP - SNaPP 20 - Kit Candlin</t>
  </si>
  <si>
    <t>RSP - SNaPP 20 - Suzanne McQueen</t>
  </si>
  <si>
    <t>RSP - SNaPP 20 - Patricia Pender</t>
  </si>
  <si>
    <t>RSP - NS20 - Kate Davies</t>
  </si>
  <si>
    <t>RSP - NS20 - Alexandra Lewis</t>
  </si>
  <si>
    <t>RSP - NS20 - Stuart McBratney</t>
  </si>
  <si>
    <t>RSP - NS20 - Jack McGrath</t>
  </si>
  <si>
    <t>RSP - NS20 - Julie McIntyre</t>
  </si>
  <si>
    <t>RSP - NS20 - Rewa Wright</t>
  </si>
  <si>
    <t>RSP - NS20 - Carl Leonard</t>
  </si>
  <si>
    <t>RSP - ARC DP20 -  Victoria Haskins</t>
  </si>
  <si>
    <t>RSP - ARC DP20 - Bill Palmer</t>
  </si>
  <si>
    <t>RSP - Office of Sport - Philip Morgan</t>
  </si>
  <si>
    <t>RSP - FRPP 20 - D Farrugia</t>
  </si>
  <si>
    <t>MRFF Outbreak Bid</t>
  </si>
  <si>
    <t>HNEPHN Grant - Good Grief</t>
  </si>
  <si>
    <t>Industry Matched - PJ (Jets)</t>
  </si>
  <si>
    <t>IRC - Richard Oloruntoba</t>
  </si>
  <si>
    <t>IRC - Ashish Malik</t>
  </si>
  <si>
    <t>IRC - Brendan Boyle</t>
  </si>
  <si>
    <t>IRC - Frank Agbola</t>
  </si>
  <si>
    <t>IRC - Francesco Paolucci (Aston Cross Cult)</t>
  </si>
  <si>
    <t>IRC - Francesco Paolucci (Italy Chronic Disease)</t>
  </si>
  <si>
    <t>FBL New Staff Grants - Jialong Li</t>
  </si>
  <si>
    <t>FBL New Staff Grants - Cathy Xu</t>
  </si>
  <si>
    <t>2020 Women in Research Fellowship - Tamara Young</t>
  </si>
  <si>
    <t>AHO Grants</t>
  </si>
  <si>
    <t>RSP - Lungs for Life - Malcolm Starkey</t>
  </si>
  <si>
    <t>Research Advantage - NEWstar Program - Tamara Bucher</t>
  </si>
  <si>
    <t>Research Advantage - NEWstar Program - Tracy Burrows</t>
  </si>
  <si>
    <t>Research Advantage - NEWstar Program - Penny Buykx</t>
  </si>
  <si>
    <t>Research Advantage - NEWstar Program - David Farrugia</t>
  </si>
  <si>
    <t>Research Advantage - NEWstar Program - Amy Maguire</t>
  </si>
  <si>
    <t>Research Advantage - NEWstar Program - Vanessa Murphy</t>
  </si>
  <si>
    <t>Research Advantage - NEWstar Program - Alister Page</t>
  </si>
  <si>
    <t>Research Advantage - NEWstar Program - Stefania Paolini</t>
  </si>
  <si>
    <t>Research Advantage - NEWstar Program - Trisha Pender</t>
  </si>
  <si>
    <t>Research Advantage - NEWstar Program - Peter Stanwell</t>
  </si>
  <si>
    <t>Research Advantage - NEWstar Program - Pradeep Tanwar</t>
  </si>
  <si>
    <t>Research Advantage - NEWstar Program - Serene Yoong</t>
  </si>
  <si>
    <t>Research Advantage - 2020 WIR Fellowship - Hedda Askland</t>
  </si>
  <si>
    <t>Research Advantage - 2020 WIR Fellowship - Debra Donnelly</t>
  </si>
  <si>
    <t>Research Advantage - 2020 WIR Fellowship - Heather Douglas</t>
  </si>
  <si>
    <t>Research Advantage - 2020 WIR Fellowship - Helen English</t>
  </si>
  <si>
    <t>Research Advantage - 2020 WIR Fellowship - Renee Goreham</t>
  </si>
  <si>
    <t>Research Advantage - 2020 WIR Fellowship - Sally Hunt</t>
  </si>
  <si>
    <t>Research Advantage - 2020 WIR Fellowship - Peta Tehan</t>
  </si>
  <si>
    <t>Research Advantage - NEWstart Program - Workshops</t>
  </si>
  <si>
    <t>Research Advantage - 2020 WIR Fellowship - Envisage Program</t>
  </si>
  <si>
    <t>ARC CoE - Synthetic Biology</t>
  </si>
  <si>
    <t>NCP - Indonesia Trip - 29483</t>
  </si>
  <si>
    <t>376 Hunter Street Rent</t>
  </si>
  <si>
    <t>Salary Support - John Fitter</t>
  </si>
  <si>
    <t>RSP - GCER FSCI</t>
  </si>
  <si>
    <t>The Yanaya Project</t>
  </si>
  <si>
    <t>Australia-Germany Joint Research Cooperation Scheme - SDonne</t>
  </si>
  <si>
    <t>Sandy Steacy - Start up support (FSC)</t>
  </si>
  <si>
    <t>G1800749 - Evidence Based Smoking Cessation</t>
  </si>
  <si>
    <t>G1801267 - Translation Of School-Based Interventions</t>
  </si>
  <si>
    <t>G1900269 - Janus Nanosheets For The Capture Of Co2</t>
  </si>
  <si>
    <t>G1801299 - Research Program In Gynaecological Cancers</t>
  </si>
  <si>
    <t>G1801300 - Metabolites In The Pathogenesis Of Asthma</t>
  </si>
  <si>
    <t>G1801303 - Targeted Treatment To Reduce Asthma Prevalence</t>
  </si>
  <si>
    <t>G1801305 - Health Outcomes For Envenoming And Poisoning</t>
  </si>
  <si>
    <t>G1801310 - Role Of Novel Cell Types &amp; Metabolites In Asthma</t>
  </si>
  <si>
    <t>G1801314 - Envenoming &amp; Poisoning</t>
  </si>
  <si>
    <t>G1801345 - Physical Activity Interventions In Schools</t>
  </si>
  <si>
    <t>G1801358 - Peggy Lang - Early Career Researcher Fellowship</t>
  </si>
  <si>
    <t>G1801377 - Chronic Disease Prevention In Priority Population</t>
  </si>
  <si>
    <t>G1801378 - Smoking Cessation For Pregnant Indigenous Smokers</t>
  </si>
  <si>
    <t>G1801435 - Breaking Through The Gram-Negative Cell Barrier</t>
  </si>
  <si>
    <t>G1900028 - Online Training And Educational Outreach</t>
  </si>
  <si>
    <t>G1900029 - Development Of A Predictive Test For P53</t>
  </si>
  <si>
    <t>G1900057 - Miracle (4D-Mri In Radiotherapy)</t>
  </si>
  <si>
    <t>G1900162 - Contraceptive Choice - Women With Chronic Disease</t>
  </si>
  <si>
    <t>G1900181 - Contraceptive Choice - Women With Chronic Disease</t>
  </si>
  <si>
    <t>G1900903 - Non-Pharmacological Strategies Smoking Cessation</t>
  </si>
  <si>
    <t>NHMRC Salary Gap - Christopher Williams</t>
  </si>
  <si>
    <t>RSP - NS20 - Laura Roche</t>
  </si>
  <si>
    <t>CCRI - Central Coast Research Institute</t>
  </si>
  <si>
    <t>Research Support - Ajay Karakoti</t>
  </si>
  <si>
    <t>RSP - Vanessa Murphy Ramaciotti Grant</t>
  </si>
  <si>
    <t>RSP - Gerard Kaiko Ramaciotti Health Investment Grant</t>
  </si>
  <si>
    <t>RSP - Vanessa McDonald Ramaciotti Health Investment Grant</t>
  </si>
  <si>
    <t>AA Management Fee</t>
  </si>
  <si>
    <t>NSW Ministry of Health - Salary Gap - Doan Ngo</t>
  </si>
  <si>
    <t>Research Support - Thomas Johnson</t>
  </si>
  <si>
    <t>NSW State Capital Funding - Innovation Hub</t>
  </si>
  <si>
    <t>RSP - Hannah Power ECR Support</t>
  </si>
  <si>
    <t>RSP - ARC Future Fellowship - Support - Nikki Verrillis - Po</t>
  </si>
  <si>
    <t>RSP - Salary Support - Advanced Nanomaterials - Jangmee Lee</t>
  </si>
  <si>
    <t>RSP - Salary Support - Advanced Nanomaterials - Ajayan Vinu</t>
  </si>
  <si>
    <t>RSP - NHMRC ECF - Salary Support - Hock Tay</t>
  </si>
  <si>
    <t>RSP - DVCRI Salaries Covered - Inyoung Kim</t>
  </si>
  <si>
    <t>RSP - NHMRC ECF - Salary Support - Kate Bartlem</t>
  </si>
  <si>
    <t>RSP - Salary Support - Myles Young</t>
  </si>
  <si>
    <t>RSP - Salary Support - Deb Hodgson - Post Doc Sharon Hollins</t>
  </si>
  <si>
    <t>RSP - CITRS - Salary Support - PostDoc - Karen Ribbons; Nico</t>
  </si>
  <si>
    <t>RSP - NHMRC ECF - Salary Support  - Elizabeth Bromfield</t>
  </si>
  <si>
    <t>RSP - Salary Support - Advanced Nanomaterials - Gopalakrishn</t>
  </si>
  <si>
    <t>RSP - Salary Support - Jianglong Yu</t>
  </si>
  <si>
    <t>RSP - ARC DECRA - Salary Support - Zamira Gibb</t>
  </si>
  <si>
    <t>Brett Neilan - LIEF Grant</t>
  </si>
  <si>
    <t>Behdad Moghtaderi - LIEF Grant</t>
  </si>
  <si>
    <t>RSP - ANFF NCRIS Capex (R&amp;I)</t>
  </si>
  <si>
    <t>Research Support - Tim Burke</t>
  </si>
  <si>
    <t>ISSP - Office of Indigenous Strategy &amp; Leadership</t>
  </si>
  <si>
    <t>RSP - FRPP 20 - T Pender</t>
  </si>
  <si>
    <t>RSP - FRPP 20 - S Weaving</t>
  </si>
  <si>
    <t>RSP - FRPP 20 - R Parkes</t>
  </si>
  <si>
    <t>NSW Ministry of Health - Support Package - Doan Ngo</t>
  </si>
  <si>
    <t>Hunter Family Outreach Project (HFOP)</t>
  </si>
  <si>
    <t>EveryMind - Ahead for Business</t>
  </si>
  <si>
    <t>Volunteer Grant - Hunter Living Histories</t>
  </si>
  <si>
    <t>Stories Of Our Town</t>
  </si>
  <si>
    <t>FBL New Staff Grants - Christie GARDINER</t>
  </si>
  <si>
    <t>FBL New Staff Grants - Marie HADLEY</t>
  </si>
  <si>
    <t>FBL New Staff Grants - Dani LARKIN</t>
  </si>
  <si>
    <t>FBL New Staff Grants - Donna McNamara</t>
  </si>
  <si>
    <t>FBL New Staff Grants - Md Lutfur RAHMAN</t>
  </si>
  <si>
    <t>FBL New Staff Grants - Joseph WENTA</t>
  </si>
  <si>
    <t>NHMRC - Research Support - HEW 6.4</t>
  </si>
  <si>
    <t>Research Support - Jasper Ludewig</t>
  </si>
  <si>
    <t>IRC – Paul Stolk</t>
  </si>
  <si>
    <t>Innovation District C19 R&amp;D Challenges</t>
  </si>
  <si>
    <t>RSP Salary Support - Research Support Billie Bonevski</t>
  </si>
  <si>
    <t>RSP Salary Support - Research Support Kylie Shaw</t>
  </si>
  <si>
    <t>RSP Salary Support - Venkata Desireddy</t>
  </si>
  <si>
    <t>RSP Salary Support - Frances Kay-Lambkin</t>
  </si>
  <si>
    <t>NSW Health Prevention Research Support</t>
  </si>
  <si>
    <t>RSP - Heather Lee - Support</t>
  </si>
  <si>
    <t>RSP - Simon Springer - Support</t>
  </si>
  <si>
    <t>RSP - Sandy Steacy (HOS) - Support</t>
  </si>
  <si>
    <t>Coal Innovation NSW - Research Support - Completion of Proj</t>
  </si>
  <si>
    <t>RSP - NS20 - David Betts</t>
  </si>
  <si>
    <t>Industry Matched - Frances Simmons (Mercy Foundation)</t>
  </si>
  <si>
    <t>Ourimbah CDAT</t>
  </si>
  <si>
    <t>ARC DECRA - Research Support - Mat Langford</t>
  </si>
  <si>
    <t>Singleton Act - Belong-Commit Youth Connectors</t>
  </si>
  <si>
    <t>Restricted Capital Expenditure Control</t>
  </si>
  <si>
    <t>Motor Vehicles</t>
  </si>
  <si>
    <t>VC Division Operating Equipment</t>
  </si>
  <si>
    <t>Academic Division Operating Equipment</t>
  </si>
  <si>
    <t>Resources Division - Capex</t>
  </si>
  <si>
    <t>Rsch Division Operating Equipment</t>
  </si>
  <si>
    <t>FBUSL Operating Equipment - PVC</t>
  </si>
  <si>
    <t>FEDUA Operating Equipment</t>
  </si>
  <si>
    <t>FENBE Operating Equipment</t>
  </si>
  <si>
    <t>FHEAL Operating Equipment</t>
  </si>
  <si>
    <t>FSCIT Operating Equipment</t>
  </si>
  <si>
    <t>Insurance Claims - Capital</t>
  </si>
  <si>
    <t>LIEF Equipment Budget - Other</t>
  </si>
  <si>
    <t>General Equipment - Not Otherwise Specified</t>
  </si>
  <si>
    <t>Capital - Non-Block Restricted - Other</t>
  </si>
  <si>
    <t>Student Accommodation FF&amp;E</t>
  </si>
  <si>
    <t>High Throughput Image Capture Platform - Grant G1400626</t>
  </si>
  <si>
    <t>Intellectual Property Capital Costs</t>
  </si>
  <si>
    <t>GCER Capital Projects - Teaching</t>
  </si>
  <si>
    <t>GCER Capital Projects - Research and Lab fit out</t>
  </si>
  <si>
    <t>I&amp;A Op Equip</t>
  </si>
  <si>
    <t>Insurance Claim - Feb 2020 Storm</t>
  </si>
  <si>
    <t>Capital Expenditure Control Project</t>
  </si>
  <si>
    <t>UoN Endowment Fund</t>
  </si>
  <si>
    <t>200 Trust Control</t>
  </si>
  <si>
    <t>Estate of Late H Pickhover-2NURFM</t>
  </si>
  <si>
    <t>Estate of Late Reta Light - Capital A/c</t>
  </si>
  <si>
    <t>Commissioner K.G. Hoffman Prize In Urban</t>
  </si>
  <si>
    <t>Frank Williams Scholarship Fund $20,000</t>
  </si>
  <si>
    <t>Cessnock C.C./ICI/Sheahan Memorial Undergraduate Scholarship</t>
  </si>
  <si>
    <t>Canon Bill Childs Memorial Bursaries</t>
  </si>
  <si>
    <t>Peter Garland Memorial Prize (ID 462)</t>
  </si>
  <si>
    <t>Xstrata Coal Undergraduate Scholarships</t>
  </si>
  <si>
    <t>Coal &amp; Allied Community Scholarship</t>
  </si>
  <si>
    <t>OAP Integration Account</t>
  </si>
  <si>
    <t>Belle Wiese Chair in Legal Ethics (00/25</t>
  </si>
  <si>
    <t>Aboriginal &amp; Torres Strait Islander Scholarship Fund</t>
  </si>
  <si>
    <t>Irena Ivanovic-Howley Prize</t>
  </si>
  <si>
    <t>Kelver Hartley Awards &amp; Admin Fund</t>
  </si>
  <si>
    <t>Nina - Doratis Scholarship</t>
  </si>
  <si>
    <t>Jean Bogan Prize</t>
  </si>
  <si>
    <t>Bequest- Estate of the Late Pauline Snow</t>
  </si>
  <si>
    <t>Dr William Bowmore Memorial Music Scholarship Fund</t>
  </si>
  <si>
    <t>The Con Ellis Prize</t>
  </si>
  <si>
    <t>David Jones Prize</t>
  </si>
  <si>
    <t>Brawn-Dean of M&amp;HS-Gladys M Brawn</t>
  </si>
  <si>
    <t>Asars Trust- Research into Arteriosclero</t>
  </si>
  <si>
    <t>Wansey Trust - Research into Heart Disease</t>
  </si>
  <si>
    <t>D Maddison Foundation-Fundraising</t>
  </si>
  <si>
    <t>Dr. Pat Stevens Memorial Scholarship</t>
  </si>
  <si>
    <t>Furner Bequest - Rheumatism &amp; Associated Research</t>
  </si>
  <si>
    <t>David Beer Scholarship Fund</t>
  </si>
  <si>
    <t>Donation - Estate of Nellie Knight</t>
  </si>
  <si>
    <t>Bill &amp; Iris Burges Professorship In Medical Sciences</t>
  </si>
  <si>
    <t>Thora May Crighton - Bequest</t>
  </si>
  <si>
    <t>Donation - Estate of Frank M Ledbury</t>
  </si>
  <si>
    <t>D Parsons-Melanoma Research</t>
  </si>
  <si>
    <t>Hunter Postgrad Medical Institute Trust</t>
  </si>
  <si>
    <t>Royal Newcastle Hospital Memorial</t>
  </si>
  <si>
    <t>Lewis Bequest - School of Health Sciences</t>
  </si>
  <si>
    <t>Woodend Foundation-Gordon Kerridge</t>
  </si>
  <si>
    <t>The Betty Fleay Fund</t>
  </si>
  <si>
    <t>Jack O'Sullivan Fund Trust-Capital Acct</t>
  </si>
  <si>
    <t>Sigrun E Woodhouse Aboriginal Med</t>
  </si>
  <si>
    <t>Koiki (Eddie) Mabo Trust Fund</t>
  </si>
  <si>
    <t>Andrew Lojszczyk Prize -SMPPH</t>
  </si>
  <si>
    <t>Aston Bequest to the Faculty of Nursing</t>
  </si>
  <si>
    <t>John and Daphne Keats Endowment Research Fund</t>
  </si>
  <si>
    <t>Barker PhD Scholarship- Donation</t>
  </si>
  <si>
    <t>Fraser-Schmidt</t>
  </si>
  <si>
    <t>Pharmacy Scholarship and Infrastructure</t>
  </si>
  <si>
    <t>The Tom and Kath Farrell Community Fund</t>
  </si>
  <si>
    <t>Margaret Senior Bequest (Plant &amp;</t>
  </si>
  <si>
    <t>Brian Smith Memorial Prize</t>
  </si>
  <si>
    <t>General Prize Fund</t>
  </si>
  <si>
    <t>G.H. Duncan Prize ($995)</t>
  </si>
  <si>
    <t>Prize Fund - School of Mathematical &amp; Physical Sciences</t>
  </si>
  <si>
    <t>Gertrude Helmore Memorial Prize ($200)</t>
  </si>
  <si>
    <t>Margaret Auchmuty Prize ($120)</t>
  </si>
  <si>
    <t>Louis &amp; Marjorie Karpin Memorial Prize (</t>
  </si>
  <si>
    <t>Norman Million Prize ($400)</t>
  </si>
  <si>
    <t>W.F.Geyl Prize ($300)</t>
  </si>
  <si>
    <t>Herbert Ward Prize ($1400)</t>
  </si>
  <si>
    <t>J&amp;E Fenwick Prize ($500)</t>
  </si>
  <si>
    <t>Donald Peterson Prize:Chemistry I ($300)</t>
  </si>
  <si>
    <t>Professor B Nashar Prize-Geology ($2010)</t>
  </si>
  <si>
    <t>The Geoffrey Alan Cranfield Memorial Pri</t>
  </si>
  <si>
    <t>Harri Jones Memorial Prize ($1100)</t>
  </si>
  <si>
    <t>Dr F Purdue Prize in Computer Eng $1000</t>
  </si>
  <si>
    <t>Sydney C Morton Prize-Architecture $500</t>
  </si>
  <si>
    <t>Ann Lowry Memorial Prize-Latin ($250)</t>
  </si>
  <si>
    <t>James King Memorial Prize-Greek ($250)</t>
  </si>
  <si>
    <t>Hunter Classical Assoc Prize-Classics</t>
  </si>
  <si>
    <t>Barry Boettcher Undergraduate Prize</t>
  </si>
  <si>
    <t>Sir Edward Parry Memorial-Religious Stud</t>
  </si>
  <si>
    <t>Dr Peter Hendry Prize Biology Iia ($750)</t>
  </si>
  <si>
    <t>The Steel Douglas Prize in Pathology</t>
  </si>
  <si>
    <t>Don Angus Memorial Prize - Biology $750</t>
  </si>
  <si>
    <t>Graduates of UofN Prize-Philosophy $1350</t>
  </si>
  <si>
    <t>The Ivinskis Memorial Fund-Psychology ($</t>
  </si>
  <si>
    <t>Ruth Higgins Prize - History ($140)</t>
  </si>
  <si>
    <t>Margaret Auchmuty Prize for Medical Stud</t>
  </si>
  <si>
    <t>The Peter George Irwin Prize-Geography (</t>
  </si>
  <si>
    <t>Ivan Lincoln Rose Prize-Applied Mathemat</t>
  </si>
  <si>
    <t>Kath &amp; Tom Farrell Prize</t>
  </si>
  <si>
    <t>Professor J A Keats Prize - Psychology (</t>
  </si>
  <si>
    <t>L &amp; J J Gentle Mother &amp; Son Prize - Pedi</t>
  </si>
  <si>
    <t>R. A. Derkenne Prize In Commerce</t>
  </si>
  <si>
    <t>Newcastle University Establishment Group</t>
  </si>
  <si>
    <t>Andrew Lawson Memorial Prize</t>
  </si>
  <si>
    <t>Ernest Guy Smith Memorial Medal</t>
  </si>
  <si>
    <t>Alexander Ritchie Memorial Prize - Philo</t>
  </si>
  <si>
    <t>The Newcastle Citizen's Prize</t>
  </si>
  <si>
    <t>Frank Stoddart Prize In Geology</t>
  </si>
  <si>
    <t>Robert Jeffrey Foote Memorial Prize - Ge</t>
  </si>
  <si>
    <t>W. Coleborne Prize In Greek</t>
  </si>
  <si>
    <t>Delta EMD Australia Pty Ltd Prize</t>
  </si>
  <si>
    <t>Lisa Farina Memorial Prize</t>
  </si>
  <si>
    <t>Godfrey Tanner Prize - 1st Year Classics</t>
  </si>
  <si>
    <t>Ian McColl Stewart Memorial Prize</t>
  </si>
  <si>
    <t>Suzanne Lyons Memorial Award (Occupation</t>
  </si>
  <si>
    <t>The Kellerman Award</t>
  </si>
  <si>
    <t>The Department Of Geography Honours Priz</t>
  </si>
  <si>
    <t>Lenore Smithson Memorial Prize</t>
  </si>
  <si>
    <t>Graduate Management Association Prize</t>
  </si>
  <si>
    <t>John Monteath Prize For 1st Year Surveying</t>
  </si>
  <si>
    <t>Edward St.John Memorial Prize</t>
  </si>
  <si>
    <t>Cyril Renwick Essay Prize</t>
  </si>
  <si>
    <t>Jessie Reid Dyce Memorial Prize In Drama</t>
  </si>
  <si>
    <t>Warren Derkenne Memorial Prize</t>
  </si>
  <si>
    <t>Carl Mason Memorial Prize</t>
  </si>
  <si>
    <t>White Prize For Physiology In Medicine</t>
  </si>
  <si>
    <t>The Doherty and Ellis Undergraduate Scholarship</t>
  </si>
  <si>
    <t>Institute Of Surveyors Undergraduate Sch</t>
  </si>
  <si>
    <t>Surveyor-General's - Women in Surveying</t>
  </si>
  <si>
    <t>Victor &amp; Adele Bear Undergraduate Schola</t>
  </si>
  <si>
    <t>Godfrey Tanner Scholarships</t>
  </si>
  <si>
    <t>Accounting Scholarship Program-UG</t>
  </si>
  <si>
    <t>Port Waratah Coal Services Ltd U/grad</t>
  </si>
  <si>
    <t>Hunter Environmental Institute Undergraduate Scholarship</t>
  </si>
  <si>
    <t>Glen Avery Memorial Scholarship Fund</t>
  </si>
  <si>
    <t>Dennis Balson Philosophy Prize</t>
  </si>
  <si>
    <t>Harrison Prize for Singers</t>
  </si>
  <si>
    <t>C E Wills Memorial Award (ID 449)</t>
  </si>
  <si>
    <t>Ernie Walpole Memorial Prize (ID470)</t>
  </si>
  <si>
    <t>The Applied Probability Trust Statistics</t>
  </si>
  <si>
    <t>Friends of the University Scholarship Fund</t>
  </si>
  <si>
    <t>Phillip Felton Prize</t>
  </si>
  <si>
    <t>The John Irvine Hunter Memorial Lecture Fund</t>
  </si>
  <si>
    <t>Jennifer Romcke-Jones Award Fund</t>
  </si>
  <si>
    <t>Neville Sawyer Scholarship in</t>
  </si>
  <si>
    <t>Donations to Roos-Ashworth Mem Fund</t>
  </si>
  <si>
    <t>Murray Gordan Ward Memorial Fund</t>
  </si>
  <si>
    <t>TASA Prize Fund - School of Social Sci</t>
  </si>
  <si>
    <t>Working A/c- Scholarship Fundraising</t>
  </si>
  <si>
    <t>1968 Singapore Colombo Plan</t>
  </si>
  <si>
    <t>Hazel Evans Scholarship</t>
  </si>
  <si>
    <t>Frank Hutchens Memorial Prize</t>
  </si>
  <si>
    <t>Thomas Naisby Scholarship</t>
  </si>
  <si>
    <t>Michael Dudman Scholarship</t>
  </si>
  <si>
    <t>The Architecture Foundation</t>
  </si>
  <si>
    <t>Miscellaneous Health Research Fund</t>
  </si>
  <si>
    <t>George Harle Memorial Prize in Physics</t>
  </si>
  <si>
    <t>Australian Rotary Health Research Indigenous Health</t>
  </si>
  <si>
    <t>Professional and Academic Development Fund School of Law</t>
  </si>
  <si>
    <t>Creative Conservatorium Fund</t>
  </si>
  <si>
    <t>Chancellor's Great Hall Fund</t>
  </si>
  <si>
    <t>Residental Colleges Scholarship Fund</t>
  </si>
  <si>
    <t>Tina Offler &amp; John Patrick Honours</t>
  </si>
  <si>
    <t>Scientific Interiors Podiatry Scholarship</t>
  </si>
  <si>
    <t>NSW Country Surveyors Association Undergraduate Scholarship</t>
  </si>
  <si>
    <t>Royal Newcastle Hospital Graduate Nurses Association Inc</t>
  </si>
  <si>
    <t>Morpeth Chair in Theology</t>
  </si>
  <si>
    <t>Bradley Nichols Memorial Scholarship</t>
  </si>
  <si>
    <t>Vera Deacon Regional History Fund</t>
  </si>
  <si>
    <t>Dr Geoffrey Leonard Scholarship</t>
  </si>
  <si>
    <t>Edith &amp; Joseph McBride Scholarship in Nursing</t>
  </si>
  <si>
    <t>Don McNair Scholarships in Plant Taxonomy</t>
  </si>
  <si>
    <t>Dr Beryl Collier Aboriginal Education Scholarship</t>
  </si>
  <si>
    <t>John and Patricia Turner Scholarship</t>
  </si>
  <si>
    <t>The Delta Electricity Scholarship</t>
  </si>
  <si>
    <t>Delprats Cottage - Heritage</t>
  </si>
  <si>
    <t>Norman Bushman Conservatorium Trust</t>
  </si>
  <si>
    <t>James Johnstone Visiting Fellowship in Engineering</t>
  </si>
  <si>
    <t>Shaping Futures Scholarship Fund</t>
  </si>
  <si>
    <t>Valentine Badham PhD Research Scholarship in Immumology</t>
  </si>
  <si>
    <t>Neville Eric Samson Scholarship into Research into diabetes</t>
  </si>
  <si>
    <t>1968 Singapore Colombo Plan Students (Memorial ) Scholarship</t>
  </si>
  <si>
    <t>Glenn &amp; Ken Moss Research Higher Degree Scholarships</t>
  </si>
  <si>
    <t>Flora of Hunter - Endemic Species</t>
  </si>
  <si>
    <t>Singapore Alumni Excellence Fund</t>
  </si>
  <si>
    <t>Newcastle Innovation PhD Scholarship</t>
  </si>
  <si>
    <t>Professor Alan Robert Undergraduate</t>
  </si>
  <si>
    <t>Jane Addams Prize for Excellence in Social Work</t>
  </si>
  <si>
    <t>Tiffany See Scholarship for Women in Business or Law</t>
  </si>
  <si>
    <t>ADSSI Quality in Community Care Honours</t>
  </si>
  <si>
    <t>Waring Scholarship in Psychology, History or Music</t>
  </si>
  <si>
    <t>Foundation Donor Working Account</t>
  </si>
  <si>
    <t>Pinkies Robbie Davis Memorial Scholarship</t>
  </si>
  <si>
    <t>Con &amp; Athie Ellis Bequest</t>
  </si>
  <si>
    <t>General Bequest Holding Account</t>
  </si>
  <si>
    <t>Wendy Miller Memorial Prizes</t>
  </si>
  <si>
    <t>The Beryl Nashar Scholarship for Excellence in Geology</t>
  </si>
  <si>
    <t>Hunter New England Health Indigenous Scholarships</t>
  </si>
  <si>
    <t>Daphne Keats Chair in Cross Cultural Studies in Pyschology</t>
  </si>
  <si>
    <t>Catherine and Peter Tay Excellence Fund</t>
  </si>
  <si>
    <t>MacRae Neales Scholarship</t>
  </si>
  <si>
    <t>Vivienne Llewellyn Memorial Prize</t>
  </si>
  <si>
    <t>Leonie Joyce Martin Endowment Fund</t>
  </si>
  <si>
    <t>Externally funded prize fund (FBUSL)</t>
  </si>
  <si>
    <t>Externally funded prize fund (FEDUA)</t>
  </si>
  <si>
    <t>Externally funded prize fund (FENBE)</t>
  </si>
  <si>
    <t>Externally funded prize fund (FHEAM)</t>
  </si>
  <si>
    <t>Externally funded prize fund (FSCIT)</t>
  </si>
  <si>
    <t>UoN Research and Discovery Fund</t>
  </si>
  <si>
    <t>Don McNair Bequest</t>
  </si>
  <si>
    <t>Sports Scholarships</t>
  </si>
  <si>
    <t>R&amp;B Fund for Equitable Access to Higher Education</t>
  </si>
  <si>
    <t>Breast Cancer Choir</t>
  </si>
  <si>
    <t>The Alva Estate</t>
  </si>
  <si>
    <t>Dr TAN Chin Nam and Colleen Excellence Fund</t>
  </si>
  <si>
    <t>The Wendy Hyslop Memorial Scholarship</t>
  </si>
  <si>
    <t>Carmel Mary Costello Bequest for Alzheimer Research</t>
  </si>
  <si>
    <t>Hunter Future Fund</t>
  </si>
  <si>
    <t>Ma &amp; Morley Scholarship - Administration</t>
  </si>
  <si>
    <t>Maurice &amp; Betsy Sendak Trust</t>
  </si>
  <si>
    <t>Mrs Betty Dobrianskyj Bequest</t>
  </si>
  <si>
    <t>Ma &amp; Morley Scholarship - Scholarships</t>
  </si>
  <si>
    <t>Ma &amp; Morley Scholarship - Immersion Fund</t>
  </si>
  <si>
    <t>Ma &amp; Morley Scholarship - Reserve</t>
  </si>
  <si>
    <t>Paul Munro Collection Shaping Futures Scholarship Fund</t>
  </si>
  <si>
    <t>Cant Family Shaping Futures Scholarship in Engineering</t>
  </si>
  <si>
    <t>Janet Copley Bequest</t>
  </si>
  <si>
    <t>Cricket Scholarship and Prize Fund</t>
  </si>
  <si>
    <t>HunterWISE</t>
  </si>
  <si>
    <t>40 Years of Medicine Scholarship Fund</t>
  </si>
  <si>
    <t>Industry Placement Scholarships</t>
  </si>
  <si>
    <t>Mary Anita Sherriff Bequest</t>
  </si>
  <si>
    <t>Helen Marslen Scholarship</t>
  </si>
  <si>
    <t>HRFC Economic Research &amp; Breakfasts</t>
  </si>
  <si>
    <t>Research Centre 21st Century Humanities (Donations)</t>
  </si>
  <si>
    <t>Hunter Water Corporation</t>
  </si>
  <si>
    <t>Wanbil Lee and Becky Shiu Prize</t>
  </si>
  <si>
    <t>The Karen Thrift Prize</t>
  </si>
  <si>
    <t>The Shaping Futures Hardship Fund</t>
  </si>
  <si>
    <t>Liberty Steel Scholarships</t>
  </si>
  <si>
    <t>Hunter New England Population Health Scholarships</t>
  </si>
  <si>
    <t>DST Women in STEM Scholarships</t>
  </si>
  <si>
    <t>CSIRO Scholarships</t>
  </si>
  <si>
    <t>Liberty Wire Scholarships</t>
  </si>
  <si>
    <t>The Betty Josephine Fyffe Fund</t>
  </si>
  <si>
    <t>Ikara-Flinders Ranges Challenge</t>
  </si>
  <si>
    <t>Margaret Illukol Health Scholarships</t>
  </si>
  <si>
    <t>The Edith Ethel Ward Scholarship</t>
  </si>
  <si>
    <t>Herbarium Working Account</t>
  </si>
  <si>
    <t>McNair Foundation Indigenous Scholarships</t>
  </si>
  <si>
    <t>Dr Bill Jonas Memorial Indigenous Fund</t>
  </si>
  <si>
    <t>Alan Hewson Bequest</t>
  </si>
  <si>
    <t>Dr Peter Hendry Foundation</t>
  </si>
  <si>
    <t>Diana Rose Bequest</t>
  </si>
  <si>
    <t>Community Piano Grants</t>
  </si>
  <si>
    <t>The Margaret Senior Wildlife Illustration Award</t>
  </si>
  <si>
    <t>DIPG Research</t>
  </si>
  <si>
    <t>Dr Bob James Fraternal Collection Fund</t>
  </si>
  <si>
    <t>Yancoal STEM Scholarships</t>
  </si>
  <si>
    <t>OAP Holding Account</t>
  </si>
  <si>
    <t>Andrew Brown Scholarships</t>
  </si>
  <si>
    <t>CHIN Swui Sen Scholarship Fund</t>
  </si>
  <si>
    <t>Health Research Fund</t>
  </si>
  <si>
    <t>Indigenous Education Fund</t>
  </si>
  <si>
    <t>Cancer Research Fund</t>
  </si>
  <si>
    <t>Cardiometabolic Research Fund</t>
  </si>
  <si>
    <t>Trust accounts - Administration</t>
  </si>
  <si>
    <t>Trust Control Cost Collector</t>
  </si>
  <si>
    <t>EAM - Newcastle Law School</t>
  </si>
  <si>
    <t>EAM - Newcastle Business School</t>
  </si>
  <si>
    <t>EAM - School of Education</t>
  </si>
  <si>
    <t>UDRH projects</t>
  </si>
  <si>
    <t>RFS Control - School of Biomedical Sciences and Pharmacy</t>
  </si>
  <si>
    <t>RSP - Internal Block Funding</t>
  </si>
  <si>
    <t>Tunra Ltd</t>
  </si>
  <si>
    <t>Tunra Bulk Solids</t>
  </si>
  <si>
    <t>Other Projects</t>
  </si>
  <si>
    <t>Abbott - Epidemiological Study</t>
  </si>
  <si>
    <t>Hunter Process Technology</t>
  </si>
  <si>
    <t>Irritable Bowel Sydrome</t>
  </si>
  <si>
    <t>Irritable Bowel Sydrome 2</t>
  </si>
  <si>
    <t>Johnson &amp; Johnson</t>
  </si>
  <si>
    <t>Mineral Carbonation 1.1.0</t>
  </si>
  <si>
    <t>Cooperative Research Centre Project - Mci</t>
  </si>
  <si>
    <t>IMMVIRX</t>
  </si>
  <si>
    <t>Mineral Carbonation International</t>
  </si>
  <si>
    <t>Major Projects Accruals</t>
  </si>
  <si>
    <t>Projects</t>
  </si>
  <si>
    <t>Viralytics Limited</t>
  </si>
  <si>
    <t>Spermsep</t>
  </si>
  <si>
    <t>TBS Africa</t>
  </si>
  <si>
    <t>TBS Brazil</t>
  </si>
  <si>
    <t>TBSRES</t>
  </si>
  <si>
    <t>TBS Turkey</t>
  </si>
  <si>
    <t>Technology Transfer Division</t>
  </si>
  <si>
    <t>Aust National Fab Facility</t>
  </si>
  <si>
    <t>Food Frequency Questionaire</t>
  </si>
  <si>
    <t>Fire and Explosion Testing</t>
  </si>
  <si>
    <t>Initiate DetNet electonic detonator igniter</t>
  </si>
  <si>
    <t>Sensor array designed for DetNet detonator</t>
  </si>
  <si>
    <t>School of Engineering</t>
  </si>
  <si>
    <t>NI Plant &amp; Equipment</t>
  </si>
  <si>
    <t>TBS Plant &amp; Equipment</t>
  </si>
  <si>
    <t>TTD Intellectual Property</t>
  </si>
  <si>
    <t>Cooperative Research Centre Project - BHP</t>
  </si>
  <si>
    <t>School of Environmental and Life Sciences</t>
  </si>
  <si>
    <t>Faculty of Business &amp; Law PVC</t>
  </si>
  <si>
    <t>School of Law</t>
  </si>
  <si>
    <t>Newcastle Business School</t>
  </si>
  <si>
    <t>Newcastle Graduate School of Business</t>
  </si>
  <si>
    <t>School of Humanities &amp; Social Science</t>
  </si>
  <si>
    <t>Faculty of Engineering &amp; Built Environment - PVC</t>
  </si>
  <si>
    <t>School of Architecture &amp; Built Environment</t>
  </si>
  <si>
    <t>School of Electrical Engineering &amp; Computer Science</t>
  </si>
  <si>
    <t>Faculty of Health - PVC</t>
  </si>
  <si>
    <t>Faculty of Science and IT - PVC</t>
  </si>
  <si>
    <t>School of Environmental &amp; Life Sciences</t>
  </si>
  <si>
    <t>School of Mathematical &amp; Physical Sciences</t>
  </si>
  <si>
    <t>English Language &amp; Foundation Studies Centre</t>
  </si>
  <si>
    <t>Office of the PVC</t>
  </si>
  <si>
    <t>Marketing &amp; Public Relations</t>
  </si>
  <si>
    <t>Events &amp; Activities</t>
  </si>
  <si>
    <t>Short Course Training</t>
  </si>
  <si>
    <t>Internal Research Grants</t>
  </si>
  <si>
    <t>Teaching &amp; Learning</t>
  </si>
  <si>
    <t>Travel Conference Grant</t>
  </si>
  <si>
    <t>New Staff Grant</t>
  </si>
  <si>
    <t>Publication Reward Grant</t>
  </si>
  <si>
    <t>External Research Grants</t>
  </si>
  <si>
    <t>School of Creative Industries (SOCI) - Singapore</t>
  </si>
  <si>
    <t>Local Matters</t>
  </si>
  <si>
    <t>Catering - Callaghan</t>
  </si>
  <si>
    <t>Retail Leasing</t>
  </si>
  <si>
    <t>Vending</t>
  </si>
  <si>
    <t>Venue Hire</t>
  </si>
  <si>
    <t>The Shop</t>
  </si>
  <si>
    <t>Post Office</t>
  </si>
  <si>
    <t>Ourimbah - Blue Gum</t>
  </si>
  <si>
    <t>Ourimbah - Millery</t>
  </si>
  <si>
    <t>Ourimbah - Retail</t>
  </si>
  <si>
    <t>Catering - Ourimbah</t>
  </si>
  <si>
    <t>Spendvision Transactions</t>
  </si>
  <si>
    <t>University of Newcastle Balances</t>
  </si>
  <si>
    <t>Newcastle Innovation Balances</t>
  </si>
  <si>
    <t>UON Singapore Pte Ltd Balances</t>
  </si>
  <si>
    <t>UON Services Limited Balances</t>
  </si>
  <si>
    <t>Cancer Council- Girgis- Boutine</t>
  </si>
  <si>
    <t>Research Capital Expenditure Control</t>
  </si>
  <si>
    <t>12481</t>
  </si>
  <si>
    <r>
      <t xml:space="preserve">For example, Domo-Technica Pty Ltd distribute high-value scientific and bio-medical equipment sourced from the US, and charges UON in USD. As Domo-Technica is an Australian-based entity that is registered for GST, there </t>
    </r>
    <r>
      <rPr>
        <b/>
        <u/>
        <sz val="11"/>
        <color theme="1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 xml:space="preserve"> generally GST payable on all of their invoices.</t>
    </r>
  </si>
  <si>
    <r>
      <t xml:space="preserve">It is important that the University hedges for the </t>
    </r>
    <r>
      <rPr>
        <i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amount (i.e. GST-inclusive amount) of foreign currency required for payment, so as to avoid potential shortfalls in foreign currency balances and unfavourable foreign exchange fluctuations when purchasing additional currency at a new rate.</t>
    </r>
  </si>
  <si>
    <t>Need to get some information overseas transaction that has GST consequences</t>
  </si>
  <si>
    <t>Consider purchase order detai</t>
  </si>
  <si>
    <t>Purchase order number</t>
  </si>
  <si>
    <t>Refer to delegations register</t>
  </si>
  <si>
    <t>This form is to be used when a vendor has quoted/invoiced UON in a foreign currency where the value is greater than $200,000 (AUD equivalent)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</si>
</sst>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9]dd\-mmm\-yy;@"/>
    <numFmt numFmtId="165" formatCode="_-* #,##0.00000_-;\-* #,##0.000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b/>
      <i/>
      <u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6" fillId="0" borderId="1" xfId="0" applyFont="1" applyBorder="1" applyAlignment="1">
      <alignment vertical="center"/>
    </xf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0" fillId="0" borderId="1" xfId="0" applyBorder="1"/>
    <xf numFmtId="0" fontId="11" fillId="2" borderId="0" xfId="0" applyFont="1" applyFill="1"/>
    <xf numFmtId="0" fontId="13" fillId="4" borderId="0" xfId="0" applyFont="1" applyFill="1"/>
    <xf numFmtId="0" fontId="4" fillId="2" borderId="0" xfId="0" applyFont="1" applyFill="1"/>
    <xf numFmtId="0" fontId="5" fillId="2" borderId="0" xfId="0" applyFont="1" applyFill="1"/>
    <xf numFmtId="0" fontId="10" fillId="4" borderId="0" xfId="0" applyFont="1" applyFill="1" applyAlignment="1">
      <alignment horizontal="left" vertical="center" indent="2"/>
    </xf>
    <xf numFmtId="0" fontId="15" fillId="2" borderId="0" xfId="0" applyFont="1" applyFill="1" applyAlignment="1">
      <alignment horizontal="left" indent="2"/>
    </xf>
    <xf numFmtId="0" fontId="15" fillId="2" borderId="2" xfId="0" applyFont="1" applyFill="1" applyBorder="1"/>
    <xf numFmtId="0" fontId="15" fillId="2" borderId="0" xfId="0" applyFont="1" applyFill="1"/>
    <xf numFmtId="0" fontId="14" fillId="2" borderId="0" xfId="0" applyFont="1" applyFill="1"/>
    <xf numFmtId="43" fontId="15" fillId="2" borderId="2" xfId="1" applyFont="1" applyFill="1" applyBorder="1"/>
    <xf numFmtId="0" fontId="16" fillId="2" borderId="0" xfId="0" applyFont="1" applyFill="1"/>
    <xf numFmtId="164" fontId="15" fillId="2" borderId="2" xfId="0" applyNumberFormat="1" applyFont="1" applyFill="1" applyBorder="1"/>
    <xf numFmtId="0" fontId="16" fillId="2" borderId="2" xfId="0" applyFont="1" applyFill="1" applyBorder="1" applyAlignment="1">
      <alignment horizontal="center" vertical="center" wrapText="1"/>
    </xf>
    <xf numFmtId="43" fontId="16" fillId="2" borderId="2" xfId="0" applyNumberFormat="1" applyFont="1" applyFill="1" applyBorder="1"/>
    <xf numFmtId="0" fontId="15" fillId="2" borderId="0" xfId="0" applyFont="1" applyFill="1" applyAlignment="1">
      <alignment horizontal="right" indent="2"/>
    </xf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10" fillId="6" borderId="0" xfId="0" applyFont="1" applyFill="1" applyAlignment="1">
      <alignment horizontal="left" indent="3"/>
    </xf>
    <xf numFmtId="0" fontId="11" fillId="6" borderId="0" xfId="0" applyFont="1" applyFill="1"/>
    <xf numFmtId="0" fontId="0" fillId="7" borderId="0" xfId="0" applyFill="1"/>
    <xf numFmtId="0" fontId="9" fillId="7" borderId="0" xfId="0" applyFont="1" applyFill="1"/>
    <xf numFmtId="0" fontId="11" fillId="7" borderId="0" xfId="0" applyFont="1" applyFill="1"/>
    <xf numFmtId="0" fontId="15" fillId="7" borderId="0" xfId="0" applyFont="1" applyFill="1"/>
    <xf numFmtId="0" fontId="16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5" fillId="0" borderId="0" xfId="0" applyFont="1"/>
    <xf numFmtId="0" fontId="10" fillId="2" borderId="0" xfId="0" applyFont="1" applyFill="1" applyAlignment="1">
      <alignment horizontal="left" vertical="center" indent="2"/>
    </xf>
    <xf numFmtId="0" fontId="13" fillId="2" borderId="0" xfId="0" applyFont="1" applyFill="1"/>
    <xf numFmtId="0" fontId="16" fillId="2" borderId="2" xfId="0" applyFont="1" applyFill="1" applyBorder="1" applyAlignment="1">
      <alignment vertical="center" wrapText="1"/>
    </xf>
    <xf numFmtId="0" fontId="15" fillId="2" borderId="0" xfId="0" applyFont="1" applyFill="1" applyAlignment="1">
      <alignment horizontal="left" indent="3"/>
    </xf>
    <xf numFmtId="165" fontId="15" fillId="2" borderId="2" xfId="1" applyNumberFormat="1" applyFont="1" applyFill="1" applyBorder="1"/>
    <xf numFmtId="164" fontId="15" fillId="2" borderId="2" xfId="0" applyNumberFormat="1" applyFont="1" applyFill="1" applyBorder="1" applyAlignment="1">
      <alignment horizontal="center"/>
    </xf>
    <xf numFmtId="43" fontId="16" fillId="8" borderId="2" xfId="1" applyFont="1" applyFill="1" applyBorder="1"/>
    <xf numFmtId="165" fontId="16" fillId="2" borderId="2" xfId="1" applyNumberFormat="1" applyFont="1" applyFill="1" applyBorder="1"/>
    <xf numFmtId="0" fontId="10" fillId="6" borderId="0" xfId="0" applyFont="1" applyFill="1" applyAlignment="1">
      <alignment horizontal="left"/>
    </xf>
    <xf numFmtId="43" fontId="16" fillId="2" borderId="2" xfId="1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" fillId="0" borderId="0" xfId="0" applyFont="1"/>
    <xf numFmtId="0" fontId="20" fillId="0" borderId="0" xfId="0" applyFont="1" applyAlignment="1">
      <alignment horizontal="left"/>
    </xf>
    <xf numFmtId="43" fontId="15" fillId="2" borderId="2" xfId="1" applyFont="1" applyFill="1" applyBorder="1" applyAlignment="1">
      <alignment horizontal="center"/>
    </xf>
    <xf numFmtId="43" fontId="15" fillId="2" borderId="2" xfId="1" applyFont="1" applyFill="1" applyBorder="1" applyAlignment="1"/>
    <xf numFmtId="165" fontId="15" fillId="2" borderId="2" xfId="1" applyNumberFormat="1" applyFont="1" applyFill="1" applyBorder="1" applyAlignment="1">
      <alignment horizontal="center"/>
    </xf>
    <xf numFmtId="0" fontId="15" fillId="2" borderId="2" xfId="0" applyFont="1" applyFill="1" applyBorder="1" applyAlignment="1"/>
    <xf numFmtId="0" fontId="15" fillId="2" borderId="2" xfId="0" applyNumberFormat="1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16" fillId="2" borderId="22" xfId="0" applyFont="1" applyFill="1" applyBorder="1"/>
    <xf numFmtId="0" fontId="16" fillId="2" borderId="1" xfId="0" applyFont="1" applyFill="1" applyBorder="1"/>
    <xf numFmtId="0" fontId="16" fillId="2" borderId="0" xfId="0" applyFont="1" applyFill="1" applyAlignment="1">
      <alignment horizontal="left" indent="6"/>
    </xf>
    <xf numFmtId="0" fontId="15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left" indent="11"/>
    </xf>
    <xf numFmtId="0" fontId="20" fillId="0" borderId="0" xfId="0" applyFont="1" applyAlignment="1">
      <alignment horizontal="left"/>
    </xf>
    <xf numFmtId="0" fontId="27" fillId="2" borderId="0" xfId="0" applyFont="1" applyFill="1" applyAlignment="1"/>
    <xf numFmtId="0" fontId="13" fillId="9" borderId="0" xfId="0" applyFont="1" applyFill="1"/>
    <xf numFmtId="0" fontId="10" fillId="9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0" fillId="0" borderId="0" xfId="0" applyNumberFormat="1"/>
    <xf numFmtId="0" fontId="20" fillId="0" borderId="0" xfId="0" applyFont="1" applyAlignment="1"/>
    <xf numFmtId="0" fontId="15" fillId="2" borderId="0" xfId="0" applyFont="1" applyFill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27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left" vertical="top" wrapText="1"/>
    </xf>
    <xf numFmtId="14" fontId="15" fillId="2" borderId="3" xfId="0" applyNumberFormat="1" applyFont="1" applyFill="1" applyBorder="1" applyAlignment="1">
      <alignment horizontal="center"/>
    </xf>
    <xf numFmtId="14" fontId="15" fillId="2" borderId="4" xfId="0" applyNumberFormat="1" applyFont="1" applyFill="1" applyBorder="1" applyAlignment="1">
      <alignment horizontal="center"/>
    </xf>
    <xf numFmtId="14" fontId="15" fillId="2" borderId="5" xfId="0" applyNumberFormat="1" applyFont="1" applyFill="1" applyBorder="1" applyAlignment="1">
      <alignment horizontal="center"/>
    </xf>
    <xf numFmtId="0" fontId="18" fillId="2" borderId="3" xfId="2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43" fontId="15" fillId="2" borderId="22" xfId="1" applyFont="1" applyFill="1" applyBorder="1" applyAlignment="1">
      <alignment horizontal="center"/>
    </xf>
    <xf numFmtId="43" fontId="15" fillId="2" borderId="23" xfId="1" applyFont="1" applyFill="1" applyBorder="1" applyAlignment="1">
      <alignment horizontal="center"/>
    </xf>
    <xf numFmtId="43" fontId="15" fillId="2" borderId="1" xfId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4" fontId="15" fillId="2" borderId="3" xfId="0" applyNumberFormat="1" applyFont="1" applyFill="1" applyBorder="1" applyAlignment="1">
      <alignment horizontal="center"/>
    </xf>
    <xf numFmtId="4" fontId="15" fillId="2" borderId="4" xfId="0" applyNumberFormat="1" applyFont="1" applyFill="1" applyBorder="1" applyAlignment="1">
      <alignment horizontal="center"/>
    </xf>
    <xf numFmtId="4" fontId="15" fillId="2" borderId="5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43" fontId="16" fillId="2" borderId="22" xfId="0" applyNumberFormat="1" applyFont="1" applyFill="1" applyBorder="1" applyAlignment="1">
      <alignment horizontal="center"/>
    </xf>
    <xf numFmtId="43" fontId="16" fillId="2" borderId="23" xfId="0" applyNumberFormat="1" applyFont="1" applyFill="1" applyBorder="1" applyAlignment="1">
      <alignment horizontal="center"/>
    </xf>
    <xf numFmtId="0" fontId="15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2" xfId="0" applyNumberFormat="1" applyFont="1" applyFill="1" applyBorder="1" applyAlignment="1">
      <alignment horizontal="left"/>
    </xf>
    <xf numFmtId="0" fontId="15" fillId="2" borderId="24" xfId="0" applyNumberFormat="1" applyFont="1" applyFill="1" applyBorder="1" applyAlignment="1">
      <alignment horizontal="left"/>
    </xf>
    <xf numFmtId="0" fontId="15" fillId="2" borderId="23" xfId="0" applyNumberFormat="1" applyFont="1" applyFill="1" applyBorder="1" applyAlignment="1">
      <alignment horizontal="left"/>
    </xf>
    <xf numFmtId="0" fontId="15" fillId="2" borderId="22" xfId="0" applyFont="1" applyFill="1" applyBorder="1" applyAlignment="1">
      <alignment horizontal="left"/>
    </xf>
    <xf numFmtId="0" fontId="15" fillId="2" borderId="24" xfId="0" applyFont="1" applyFill="1" applyBorder="1" applyAlignment="1">
      <alignment horizontal="left"/>
    </xf>
    <xf numFmtId="0" fontId="15" fillId="2" borderId="23" xfId="0" applyFont="1" applyFill="1" applyBorder="1" applyAlignment="1">
      <alignment horizontal="left"/>
    </xf>
    <xf numFmtId="0" fontId="17" fillId="3" borderId="0" xfId="0" applyFont="1" applyFill="1" applyAlignment="1">
      <alignment horizontal="center"/>
    </xf>
    <xf numFmtId="0" fontId="20" fillId="0" borderId="0" xfId="0" applyFont="1" applyAlignment="1">
      <alignment horizontal="left" wrapText="1"/>
    </xf>
    <xf numFmtId="0" fontId="0" fillId="1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43" fontId="15" fillId="2" borderId="13" xfId="0" applyNumberFormat="1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3" fontId="15" fillId="2" borderId="3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4" fillId="2" borderId="0" xfId="0" applyFont="1" applyFill="1" applyAlignment="1">
      <alignment horizontal="left" indent="11"/>
    </xf>
    <xf numFmtId="0" fontId="12" fillId="2" borderId="0" xfId="0" applyFont="1" applyFill="1" applyAlignment="1">
      <alignment horizontal="left" indent="11"/>
    </xf>
    <xf numFmtId="0" fontId="14" fillId="2" borderId="0" xfId="0" applyFont="1" applyFill="1" applyAlignment="1">
      <alignment horizontal="left" wrapText="1" indent="11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CCFF"/>
      <color rgb="FF3FDAFF"/>
      <color rgb="FF00CCFF"/>
      <color rgb="FFA50021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1</xdr:row>
      <xdr:rowOff>56029</xdr:rowOff>
    </xdr:from>
    <xdr:to>
      <xdr:col>8</xdr:col>
      <xdr:colOff>201706</xdr:colOff>
      <xdr:row>4</xdr:row>
      <xdr:rowOff>166260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D876E1-3CB9-449B-B283-C232088D26FE}"/>
            </a:ext>
          </a:extLst>
        </xdr:cNvPr>
        <xdr:cNvSpPr txBox="1"/>
      </xdr:nvSpPr>
      <xdr:spPr>
        <a:xfrm>
          <a:off x="22413" y="246529"/>
          <a:ext cx="10532968" cy="767456"/>
        </a:xfrm>
        <a:prstGeom prst="rect">
          <a:avLst/>
        </a:prstGeom>
        <a:solidFill>
          <a:srgbClr val="99C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Foreign Currency Purchase Form</a:t>
          </a:r>
          <a:endParaRPr lang="en-AU" sz="2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116206</xdr:colOff>
      <xdr:row>48</xdr:row>
      <xdr:rowOff>0</xdr:rowOff>
    </xdr:from>
    <xdr:to>
      <xdr:col>6</xdr:col>
      <xdr:colOff>161925</xdr:colOff>
      <xdr:row>51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6F76CFF3-BF5A-4511-B2AC-D63FE39ED88F}"/>
            </a:ext>
          </a:extLst>
        </xdr:cNvPr>
        <xdr:cNvSpPr/>
      </xdr:nvSpPr>
      <xdr:spPr>
        <a:xfrm>
          <a:off x="7383781" y="8220075"/>
          <a:ext cx="45719" cy="8191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8</xdr:col>
      <xdr:colOff>268941</xdr:colOff>
      <xdr:row>1</xdr:row>
      <xdr:rowOff>134469</xdr:rowOff>
    </xdr:from>
    <xdr:to>
      <xdr:col>9</xdr:col>
      <xdr:colOff>627529</xdr:colOff>
      <xdr:row>9</xdr:row>
      <xdr:rowOff>67234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9BCE05-A5D9-4BD7-9943-29C1C9BF8D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2616" y="324969"/>
          <a:ext cx="2015938" cy="1609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152400</xdr:rowOff>
    </xdr:from>
    <xdr:to>
      <xdr:col>10</xdr:col>
      <xdr:colOff>114300</xdr:colOff>
      <xdr:row>6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2A81B1-1529-489F-BDB6-D12D0FC289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52400"/>
          <a:ext cx="137160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116206</xdr:colOff>
      <xdr:row>38</xdr:row>
      <xdr:rowOff>76200</xdr:rowOff>
    </xdr:from>
    <xdr:to>
      <xdr:col>6</xdr:col>
      <xdr:colOff>161925</xdr:colOff>
      <xdr:row>43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34816EBB-4DC2-4FE0-9CBB-3CE2EAAAE703}"/>
            </a:ext>
          </a:extLst>
        </xdr:cNvPr>
        <xdr:cNvSpPr/>
      </xdr:nvSpPr>
      <xdr:spPr>
        <a:xfrm>
          <a:off x="7212331" y="6800850"/>
          <a:ext cx="45719" cy="8191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149677</xdr:colOff>
      <xdr:row>25</xdr:row>
      <xdr:rowOff>231321</xdr:rowOff>
    </xdr:from>
    <xdr:to>
      <xdr:col>8</xdr:col>
      <xdr:colOff>1523998</xdr:colOff>
      <xdr:row>34</xdr:row>
      <xdr:rowOff>163286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4466F96-9F8B-4676-B64B-A4126E83388C}"/>
            </a:ext>
          </a:extLst>
        </xdr:cNvPr>
        <xdr:cNvSpPr txBox="1"/>
      </xdr:nvSpPr>
      <xdr:spPr>
        <a:xfrm rot="19686523">
          <a:off x="258534" y="4857750"/>
          <a:ext cx="11430000" cy="1455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8800">
              <a:solidFill>
                <a:schemeClr val="bg1">
                  <a:lumMod val="75000"/>
                  <a:alpha val="50000"/>
                </a:schemeClr>
              </a:solidFill>
              <a:latin typeface="Arial Black" panose="020B0A04020102020204" pitchFamily="34" charset="0"/>
            </a:rPr>
            <a:t>EXAMPLE</a:t>
          </a:r>
          <a:r>
            <a:rPr lang="en-AU" sz="8800" baseline="0">
              <a:solidFill>
                <a:schemeClr val="bg1">
                  <a:lumMod val="75000"/>
                  <a:alpha val="50000"/>
                </a:schemeClr>
              </a:solidFill>
              <a:latin typeface="Arial Black" panose="020B0A04020102020204" pitchFamily="34" charset="0"/>
            </a:rPr>
            <a:t> ONLY</a:t>
          </a:r>
          <a:endParaRPr lang="en-AU" sz="8800">
            <a:solidFill>
              <a:schemeClr val="bg1">
                <a:lumMod val="75000"/>
                <a:alpha val="50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8</xdr:col>
      <xdr:colOff>477849</xdr:colOff>
      <xdr:row>5</xdr:row>
      <xdr:rowOff>93422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9E220E0-E6D4-4119-8458-31C30EEBB7B5}"/>
            </a:ext>
          </a:extLst>
        </xdr:cNvPr>
        <xdr:cNvSpPr txBox="1"/>
      </xdr:nvSpPr>
      <xdr:spPr>
        <a:xfrm>
          <a:off x="108857" y="381000"/>
          <a:ext cx="10533528" cy="760172"/>
        </a:xfrm>
        <a:prstGeom prst="rect">
          <a:avLst/>
        </a:prstGeom>
        <a:solidFill>
          <a:srgbClr val="99C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Foreign Currency Purchase Form</a:t>
          </a:r>
          <a:endParaRPr lang="en-AU" sz="2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adamopoulos@unsw.edu.a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E217-3415-499B-A05C-9FD24B727344}">
  <sheetPr>
    <pageSetUpPr fitToPage="1"/>
  </sheetPr>
  <dimension ref="A1:K101"/>
  <sheetViews>
    <sheetView tabSelected="1" topLeftCell="A40" workbookViewId="0">
      <selection activeCell="D57" sqref="D57:F57"/>
    </sheetView>
  </sheetViews>
  <sheetFormatPr defaultColWidth="8.81640625" defaultRowHeight="14.5" x14ac:dyDescent="0.35"/>
  <cols>
    <col min="1" max="1" width="1.7265625" style="56" customWidth="1"/>
    <col min="2" max="2" width="23.1796875" style="26" customWidth="1"/>
    <col min="3" max="3" width="20.1796875" style="26" customWidth="1"/>
    <col min="4" max="5" width="22.7265625" style="26" customWidth="1"/>
    <col min="6" max="6" width="18.54296875" style="26" customWidth="1"/>
    <col min="7" max="7" width="21.7265625" style="26" customWidth="1"/>
    <col min="8" max="8" width="24.54296875" style="26" customWidth="1"/>
    <col min="9" max="9" width="24.81640625" style="26" customWidth="1"/>
    <col min="10" max="10" width="15" style="26" customWidth="1"/>
    <col min="11" max="11" width="1.7265625" style="26" customWidth="1"/>
    <col min="12" max="16384" width="8.81640625" style="26"/>
  </cols>
  <sheetData>
    <row r="1" spans="1:11" x14ac:dyDescent="0.35">
      <c r="A1" s="5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52"/>
      <c r="B2" s="1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4">
      <c r="A3" s="52"/>
      <c r="B3" s="1"/>
      <c r="C3" s="9"/>
      <c r="D3" s="4"/>
      <c r="E3" s="3"/>
      <c r="F3" s="3"/>
      <c r="G3" s="3"/>
      <c r="H3" s="3"/>
      <c r="I3" s="3"/>
      <c r="J3" s="3"/>
      <c r="K3" s="1"/>
    </row>
    <row r="4" spans="1:11" ht="18.5" x14ac:dyDescent="0.45">
      <c r="A4" s="52"/>
      <c r="B4" s="1"/>
      <c r="C4" s="10"/>
      <c r="D4" s="3"/>
      <c r="E4" s="3"/>
      <c r="F4" s="3"/>
      <c r="G4" s="3"/>
      <c r="H4" s="3"/>
      <c r="I4" s="3"/>
      <c r="J4" s="3"/>
      <c r="K4" s="1"/>
    </row>
    <row r="5" spans="1:11" x14ac:dyDescent="0.35">
      <c r="A5" s="52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27" customFormat="1" ht="12" x14ac:dyDescent="0.3">
      <c r="A6" s="53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28" customFormat="1" ht="18.75" customHeight="1" x14ac:dyDescent="0.45">
      <c r="A7" s="54"/>
      <c r="B7" s="7"/>
      <c r="C7" s="79" t="s">
        <v>3964</v>
      </c>
      <c r="D7" s="79"/>
      <c r="E7" s="79"/>
      <c r="F7" s="79"/>
      <c r="G7" s="79"/>
      <c r="H7" s="79"/>
      <c r="I7" s="64"/>
      <c r="J7" s="7"/>
      <c r="K7" s="7"/>
    </row>
    <row r="8" spans="1:11" s="28" customFormat="1" ht="15.75" customHeight="1" x14ac:dyDescent="0.45">
      <c r="A8" s="54"/>
      <c r="B8" s="7"/>
      <c r="C8" s="79"/>
      <c r="D8" s="79"/>
      <c r="E8" s="79"/>
      <c r="F8" s="79"/>
      <c r="G8" s="79"/>
      <c r="H8" s="79"/>
      <c r="I8" s="64"/>
      <c r="J8" s="7"/>
      <c r="K8" s="7"/>
    </row>
    <row r="9" spans="1:11" s="28" customFormat="1" ht="18.5" x14ac:dyDescent="0.45">
      <c r="A9" s="54"/>
      <c r="B9" s="7"/>
      <c r="C9" s="80" t="s">
        <v>123</v>
      </c>
      <c r="D9" s="80"/>
      <c r="E9" s="80"/>
      <c r="F9" s="80"/>
      <c r="G9" s="80"/>
      <c r="H9" s="80"/>
      <c r="I9" s="64"/>
      <c r="J9" s="7"/>
      <c r="K9" s="7"/>
    </row>
    <row r="10" spans="1:11" s="28" customFormat="1" ht="18.75" customHeight="1" x14ac:dyDescent="0.45">
      <c r="A10" s="54"/>
      <c r="B10" s="7"/>
      <c r="C10" s="80" t="s">
        <v>119</v>
      </c>
      <c r="D10" s="80"/>
      <c r="E10" s="80"/>
      <c r="F10" s="80"/>
      <c r="G10" s="80"/>
      <c r="H10" s="80"/>
      <c r="I10" s="64"/>
      <c r="J10" s="7"/>
      <c r="K10" s="7"/>
    </row>
    <row r="11" spans="1:11" s="28" customFormat="1" ht="18.5" x14ac:dyDescent="0.45">
      <c r="A11" s="54"/>
      <c r="B11" s="7"/>
      <c r="C11" s="7"/>
      <c r="D11" s="62"/>
      <c r="E11" s="62"/>
      <c r="F11" s="62"/>
      <c r="G11" s="62"/>
      <c r="H11" s="62"/>
      <c r="I11" s="62"/>
      <c r="J11" s="7"/>
      <c r="K11" s="7"/>
    </row>
    <row r="12" spans="1:11" s="28" customFormat="1" ht="21" x14ac:dyDescent="0.35">
      <c r="A12" s="54"/>
      <c r="B12" s="65"/>
      <c r="C12" s="66" t="s">
        <v>75</v>
      </c>
      <c r="D12" s="65"/>
      <c r="E12" s="65"/>
      <c r="F12" s="65"/>
      <c r="G12" s="65"/>
      <c r="H12" s="65"/>
      <c r="I12" s="65"/>
      <c r="J12" s="65"/>
      <c r="K12" s="7"/>
    </row>
    <row r="13" spans="1:11" s="28" customFormat="1" ht="15.5" x14ac:dyDescent="0.35">
      <c r="A13" s="54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s="28" customFormat="1" ht="18.5" x14ac:dyDescent="0.45">
      <c r="A14" s="54"/>
      <c r="B14" s="59" t="s">
        <v>124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 s="28" customFormat="1" ht="18.5" x14ac:dyDescent="0.45">
      <c r="A15" s="54"/>
      <c r="B15" s="59" t="s">
        <v>122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s="28" customFormat="1" ht="21" customHeight="1" x14ac:dyDescent="0.35">
      <c r="A16" s="54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s="28" customFormat="1" ht="21" x14ac:dyDescent="0.35">
      <c r="A17" s="54"/>
      <c r="B17" s="65"/>
      <c r="C17" s="66" t="s">
        <v>59</v>
      </c>
      <c r="D17" s="65"/>
      <c r="E17" s="65"/>
      <c r="F17" s="65"/>
      <c r="G17" s="65"/>
      <c r="H17" s="65"/>
      <c r="I17" s="65"/>
      <c r="J17" s="65"/>
      <c r="K17" s="7"/>
    </row>
    <row r="18" spans="1:11" s="28" customFormat="1" ht="6" customHeight="1" x14ac:dyDescent="0.35">
      <c r="A18" s="54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s="29" customFormat="1" ht="18.5" x14ac:dyDescent="0.45">
      <c r="A19" s="55" t="s">
        <v>118</v>
      </c>
      <c r="B19" s="74" t="s">
        <v>1</v>
      </c>
      <c r="C19" s="75"/>
      <c r="D19" s="81"/>
      <c r="E19" s="82"/>
      <c r="F19" s="83"/>
      <c r="G19" s="14"/>
      <c r="H19" s="14"/>
      <c r="I19" s="14"/>
      <c r="J19" s="14"/>
      <c r="K19" s="14"/>
    </row>
    <row r="20" spans="1:11" s="29" customFormat="1" ht="7.9" customHeight="1" x14ac:dyDescent="0.45">
      <c r="A20" s="55"/>
      <c r="B20" s="14"/>
      <c r="C20" s="12"/>
      <c r="D20" s="14"/>
      <c r="E20" s="14"/>
      <c r="F20" s="14"/>
      <c r="G20" s="14"/>
      <c r="H20" s="14"/>
      <c r="I20" s="14"/>
      <c r="J20" s="14"/>
      <c r="K20" s="14"/>
    </row>
    <row r="21" spans="1:11" s="29" customFormat="1" ht="18.5" x14ac:dyDescent="0.45">
      <c r="A21" s="55" t="s">
        <v>118</v>
      </c>
      <c r="B21" s="74" t="s">
        <v>0</v>
      </c>
      <c r="C21" s="75"/>
      <c r="D21" s="76"/>
      <c r="E21" s="77"/>
      <c r="F21" s="78"/>
      <c r="G21" s="14"/>
      <c r="H21" s="14"/>
      <c r="I21" s="14"/>
      <c r="J21" s="14"/>
      <c r="K21" s="14"/>
    </row>
    <row r="22" spans="1:11" s="29" customFormat="1" ht="7.9" customHeight="1" x14ac:dyDescent="0.45">
      <c r="A22" s="55"/>
      <c r="B22" s="14"/>
      <c r="C22" s="12"/>
      <c r="D22" s="14"/>
      <c r="E22" s="14"/>
      <c r="F22" s="14"/>
      <c r="G22" s="14"/>
      <c r="H22" s="14"/>
      <c r="I22" s="14"/>
      <c r="J22" s="14"/>
      <c r="K22" s="14"/>
    </row>
    <row r="23" spans="1:11" s="29" customFormat="1" ht="18.5" x14ac:dyDescent="0.45">
      <c r="A23" s="55"/>
      <c r="B23" s="74" t="s">
        <v>83</v>
      </c>
      <c r="C23" s="75"/>
      <c r="D23" s="76"/>
      <c r="E23" s="77"/>
      <c r="F23" s="78"/>
      <c r="G23" s="14"/>
      <c r="H23" s="14"/>
      <c r="I23" s="14"/>
      <c r="J23" s="14"/>
      <c r="K23" s="14"/>
    </row>
    <row r="24" spans="1:11" s="29" customFormat="1" ht="7.9" customHeight="1" x14ac:dyDescent="0.45">
      <c r="A24" s="55"/>
      <c r="B24" s="14"/>
      <c r="C24" s="12"/>
      <c r="D24" s="14"/>
      <c r="E24" s="14"/>
      <c r="F24" s="14"/>
      <c r="G24" s="14"/>
      <c r="H24" s="14"/>
      <c r="I24" s="14"/>
      <c r="J24" s="14"/>
      <c r="K24" s="14"/>
    </row>
    <row r="25" spans="1:11" s="29" customFormat="1" ht="18.75" customHeight="1" x14ac:dyDescent="0.45">
      <c r="A25" s="55" t="s">
        <v>118</v>
      </c>
      <c r="B25" s="74" t="s">
        <v>7</v>
      </c>
      <c r="C25" s="75"/>
      <c r="D25" s="84"/>
      <c r="E25" s="77"/>
      <c r="F25" s="78"/>
      <c r="G25" s="15"/>
      <c r="H25" s="14"/>
      <c r="I25" s="14"/>
      <c r="J25" s="14"/>
      <c r="K25" s="14"/>
    </row>
    <row r="26" spans="1:11" s="29" customFormat="1" ht="7.9" customHeight="1" x14ac:dyDescent="0.45">
      <c r="A26" s="55"/>
      <c r="B26" s="14"/>
      <c r="C26" s="12"/>
      <c r="D26" s="14"/>
      <c r="E26" s="14"/>
      <c r="F26" s="14"/>
      <c r="G26" s="14"/>
      <c r="H26" s="14"/>
      <c r="I26" s="14"/>
      <c r="J26" s="14"/>
      <c r="K26" s="14"/>
    </row>
    <row r="27" spans="1:11" s="29" customFormat="1" ht="18.5" x14ac:dyDescent="0.45">
      <c r="A27" s="55"/>
      <c r="B27" s="74" t="s">
        <v>8</v>
      </c>
      <c r="C27" s="75"/>
      <c r="D27" s="76"/>
      <c r="E27" s="77"/>
      <c r="F27" s="78"/>
      <c r="G27" s="14"/>
      <c r="H27" s="14"/>
      <c r="I27" s="14"/>
      <c r="J27" s="14"/>
      <c r="K27" s="14"/>
    </row>
    <row r="28" spans="1:11" s="29" customFormat="1" ht="7.9" customHeight="1" x14ac:dyDescent="0.45">
      <c r="A28" s="55"/>
      <c r="B28" s="14"/>
      <c r="C28" s="12"/>
      <c r="D28" s="14"/>
      <c r="E28" s="14"/>
      <c r="F28" s="14"/>
      <c r="G28" s="14"/>
      <c r="H28" s="14"/>
      <c r="I28" s="14"/>
      <c r="J28" s="14"/>
      <c r="K28" s="14"/>
    </row>
    <row r="29" spans="1:11" s="29" customFormat="1" ht="18.5" x14ac:dyDescent="0.45">
      <c r="A29" s="55" t="s">
        <v>118</v>
      </c>
      <c r="B29" s="74" t="s">
        <v>2</v>
      </c>
      <c r="C29" s="75"/>
      <c r="D29" s="76"/>
      <c r="E29" s="77"/>
      <c r="F29" s="78"/>
      <c r="G29" s="14"/>
      <c r="H29" s="14"/>
      <c r="I29" s="14"/>
      <c r="J29" s="14"/>
      <c r="K29" s="14"/>
    </row>
    <row r="30" spans="1:11" s="29" customFormat="1" ht="9" customHeight="1" x14ac:dyDescent="0.45">
      <c r="A30" s="55"/>
      <c r="B30" s="60"/>
      <c r="C30" s="60"/>
      <c r="D30" s="60"/>
      <c r="E30" s="60"/>
      <c r="F30" s="60"/>
      <c r="G30" s="14"/>
      <c r="H30" s="14"/>
      <c r="I30" s="14"/>
      <c r="J30" s="14"/>
      <c r="K30" s="14"/>
    </row>
    <row r="31" spans="1:11" s="29" customFormat="1" ht="7.9" customHeight="1" x14ac:dyDescent="0.45">
      <c r="A31" s="55"/>
      <c r="B31" s="14"/>
      <c r="C31" s="12"/>
      <c r="D31" s="14"/>
      <c r="E31" s="14"/>
      <c r="F31" s="14"/>
      <c r="G31" s="14"/>
      <c r="H31" s="14"/>
      <c r="I31" s="14"/>
      <c r="J31" s="14"/>
      <c r="K31" s="14"/>
    </row>
    <row r="32" spans="1:11" s="28" customFormat="1" ht="21" x14ac:dyDescent="0.35">
      <c r="A32" s="54"/>
      <c r="B32" s="65"/>
      <c r="C32" s="66" t="s">
        <v>60</v>
      </c>
      <c r="D32" s="65"/>
      <c r="E32" s="65"/>
      <c r="F32" s="65"/>
      <c r="G32" s="65"/>
      <c r="H32" s="65"/>
      <c r="I32" s="65"/>
      <c r="J32" s="65"/>
      <c r="K32" s="7"/>
    </row>
    <row r="33" spans="1:11" s="28" customFormat="1" ht="6.75" customHeight="1" x14ac:dyDescent="0.35">
      <c r="A33" s="54"/>
      <c r="B33" s="7"/>
      <c r="C33" s="33"/>
      <c r="D33" s="34"/>
      <c r="E33" s="34"/>
      <c r="F33" s="34"/>
      <c r="G33" s="34"/>
      <c r="H33" s="34"/>
      <c r="I33" s="34"/>
      <c r="J33" s="34"/>
      <c r="K33" s="7"/>
    </row>
    <row r="34" spans="1:11" s="29" customFormat="1" ht="18.5" x14ac:dyDescent="0.45">
      <c r="A34" s="55" t="s">
        <v>118</v>
      </c>
      <c r="B34" s="74" t="s">
        <v>58</v>
      </c>
      <c r="C34" s="75"/>
      <c r="D34" s="76"/>
      <c r="E34" s="77"/>
      <c r="F34" s="78"/>
      <c r="G34" s="14" t="s">
        <v>128</v>
      </c>
      <c r="H34" s="14"/>
      <c r="I34" s="14"/>
      <c r="J34" s="14"/>
      <c r="K34" s="14"/>
    </row>
    <row r="35" spans="1:11" s="29" customFormat="1" ht="7.9" customHeight="1" x14ac:dyDescent="0.45">
      <c r="A35" s="55"/>
      <c r="B35" s="14"/>
      <c r="C35" s="12"/>
      <c r="D35" s="14"/>
      <c r="E35" s="14"/>
      <c r="F35" s="14"/>
      <c r="G35" s="14"/>
      <c r="H35" s="14"/>
      <c r="I35" s="14"/>
      <c r="J35" s="14"/>
      <c r="K35" s="14"/>
    </row>
    <row r="36" spans="1:11" s="29" customFormat="1" ht="18.75" customHeight="1" x14ac:dyDescent="0.45">
      <c r="A36" s="55"/>
      <c r="B36" s="74" t="s">
        <v>57</v>
      </c>
      <c r="C36" s="75"/>
      <c r="D36" s="76"/>
      <c r="E36" s="77"/>
      <c r="F36" s="78"/>
      <c r="G36" s="14" t="s">
        <v>125</v>
      </c>
      <c r="H36" s="14"/>
      <c r="I36" s="14"/>
      <c r="J36" s="14"/>
      <c r="K36" s="14"/>
    </row>
    <row r="37" spans="1:11" s="29" customFormat="1" ht="7.9" customHeight="1" x14ac:dyDescent="0.45">
      <c r="A37" s="55"/>
      <c r="B37" s="14"/>
      <c r="C37" s="12"/>
      <c r="D37" s="14"/>
      <c r="E37" s="14"/>
      <c r="F37" s="14"/>
      <c r="G37" s="14"/>
      <c r="H37" s="14"/>
      <c r="I37" s="14"/>
      <c r="J37" s="14"/>
      <c r="K37" s="14"/>
    </row>
    <row r="38" spans="1:11" s="29" customFormat="1" ht="7.9" customHeight="1" x14ac:dyDescent="0.45">
      <c r="A38" s="55"/>
      <c r="B38" s="14"/>
      <c r="C38" s="12"/>
      <c r="D38" s="14"/>
      <c r="E38" s="14"/>
      <c r="F38" s="14"/>
      <c r="G38" s="14"/>
      <c r="H38" s="14"/>
      <c r="I38" s="14"/>
      <c r="J38" s="14"/>
      <c r="K38" s="14"/>
    </row>
    <row r="39" spans="1:11" s="28" customFormat="1" ht="21" x14ac:dyDescent="0.35">
      <c r="A39" s="54"/>
      <c r="B39" s="65"/>
      <c r="C39" s="66" t="s">
        <v>61</v>
      </c>
      <c r="D39" s="65"/>
      <c r="E39" s="65"/>
      <c r="F39" s="65"/>
      <c r="G39" s="65"/>
      <c r="H39" s="65"/>
      <c r="I39" s="65"/>
      <c r="J39" s="65"/>
      <c r="K39" s="7"/>
    </row>
    <row r="40" spans="1:11" s="29" customFormat="1" ht="7.9" customHeight="1" x14ac:dyDescent="0.45">
      <c r="A40" s="55"/>
      <c r="B40" s="14"/>
      <c r="C40" s="12"/>
      <c r="D40" s="14"/>
      <c r="E40" s="14"/>
      <c r="F40" s="14"/>
      <c r="G40" s="14"/>
      <c r="H40" s="14"/>
      <c r="I40" s="14"/>
      <c r="J40" s="14"/>
      <c r="K40" s="14"/>
    </row>
    <row r="41" spans="1:11" s="29" customFormat="1" ht="18.5" x14ac:dyDescent="0.45">
      <c r="A41" s="55"/>
      <c r="B41" s="74" t="s">
        <v>3962</v>
      </c>
      <c r="C41" s="75"/>
      <c r="D41" s="76"/>
      <c r="E41" s="77"/>
      <c r="F41" s="78"/>
      <c r="G41" s="14" t="s">
        <v>3961</v>
      </c>
      <c r="H41" s="32"/>
      <c r="I41" s="14"/>
      <c r="J41" s="14"/>
      <c r="K41" s="14"/>
    </row>
    <row r="42" spans="1:11" s="29" customFormat="1" ht="9.75" customHeight="1" x14ac:dyDescent="0.45">
      <c r="A42" s="55"/>
      <c r="B42" s="60"/>
      <c r="C42" s="67"/>
      <c r="D42" s="61"/>
      <c r="E42" s="61"/>
      <c r="F42" s="61"/>
      <c r="G42" s="14"/>
      <c r="H42" s="32"/>
      <c r="I42" s="14"/>
      <c r="J42" s="14"/>
      <c r="K42" s="14"/>
    </row>
    <row r="43" spans="1:11" s="29" customFormat="1" ht="18.5" x14ac:dyDescent="0.45">
      <c r="A43" s="55" t="s">
        <v>118</v>
      </c>
      <c r="B43" s="74" t="s">
        <v>71</v>
      </c>
      <c r="C43" s="75"/>
      <c r="D43" s="85"/>
      <c r="E43" s="86"/>
      <c r="F43" s="87"/>
      <c r="G43" s="14" t="s">
        <v>81</v>
      </c>
      <c r="H43" s="14"/>
      <c r="I43" s="14"/>
      <c r="J43" s="14"/>
      <c r="K43" s="14"/>
    </row>
    <row r="44" spans="1:11" s="29" customFormat="1" ht="6.75" customHeight="1" x14ac:dyDescent="0.45">
      <c r="A44" s="55"/>
      <c r="B44" s="14"/>
      <c r="C44" s="12"/>
      <c r="D44" s="60"/>
      <c r="E44" s="60"/>
      <c r="F44" s="60"/>
      <c r="G44" s="14"/>
      <c r="H44" s="14"/>
      <c r="I44" s="14"/>
      <c r="J44" s="14"/>
      <c r="K44" s="14"/>
    </row>
    <row r="45" spans="1:11" s="29" customFormat="1" ht="18.5" x14ac:dyDescent="0.45">
      <c r="A45" s="55"/>
      <c r="B45" s="74" t="s">
        <v>140</v>
      </c>
      <c r="C45" s="75"/>
      <c r="D45" s="111"/>
      <c r="E45" s="112"/>
      <c r="F45" s="113"/>
      <c r="G45" s="14"/>
      <c r="H45" s="32"/>
      <c r="I45" s="14"/>
      <c r="J45" s="14"/>
      <c r="K45" s="14"/>
    </row>
    <row r="46" spans="1:11" s="29" customFormat="1" ht="7.9" customHeight="1" x14ac:dyDescent="0.45">
      <c r="A46" s="55"/>
      <c r="B46" s="14"/>
      <c r="C46" s="12"/>
      <c r="D46" s="14"/>
      <c r="E46" s="14"/>
      <c r="F46" s="14"/>
      <c r="G46" s="14"/>
      <c r="H46" s="14"/>
      <c r="I46" s="14"/>
      <c r="J46" s="14"/>
      <c r="K46" s="14"/>
    </row>
    <row r="47" spans="1:11" s="29" customFormat="1" ht="18.5" x14ac:dyDescent="0.45">
      <c r="A47" s="55"/>
      <c r="B47" s="74" t="s">
        <v>2055</v>
      </c>
      <c r="C47" s="75"/>
      <c r="D47" s="76"/>
      <c r="E47" s="77"/>
      <c r="F47" s="78"/>
      <c r="G47" s="14"/>
      <c r="H47" s="32"/>
      <c r="I47" s="14"/>
      <c r="J47" s="14"/>
      <c r="K47" s="14"/>
    </row>
    <row r="48" spans="1:11" s="29" customFormat="1" ht="7.9" customHeight="1" x14ac:dyDescent="0.45">
      <c r="A48" s="55"/>
      <c r="B48" s="14"/>
      <c r="C48" s="12"/>
      <c r="D48" s="14"/>
      <c r="E48" s="14"/>
      <c r="F48" s="14"/>
      <c r="G48" s="14"/>
      <c r="H48" s="14"/>
      <c r="I48" s="14"/>
      <c r="J48" s="14"/>
      <c r="K48" s="14"/>
    </row>
    <row r="49" spans="1:11" s="29" customFormat="1" ht="18.5" x14ac:dyDescent="0.45">
      <c r="A49" s="55"/>
      <c r="B49" s="74" t="s">
        <v>141</v>
      </c>
      <c r="C49" s="75"/>
      <c r="D49" s="76"/>
      <c r="E49" s="77"/>
      <c r="F49" s="78"/>
      <c r="G49" s="36" t="s">
        <v>65</v>
      </c>
      <c r="H49" s="14"/>
      <c r="I49" s="14"/>
      <c r="J49" s="14"/>
      <c r="K49" s="14"/>
    </row>
    <row r="50" spans="1:11" s="29" customFormat="1" ht="6.75" customHeight="1" x14ac:dyDescent="0.45">
      <c r="A50" s="55"/>
      <c r="B50" s="14"/>
      <c r="C50" s="12"/>
      <c r="D50" s="60"/>
      <c r="E50" s="60"/>
      <c r="F50" s="60"/>
      <c r="G50" s="14"/>
      <c r="H50" s="14"/>
      <c r="I50" s="14"/>
      <c r="J50" s="14"/>
      <c r="K50" s="14"/>
    </row>
    <row r="51" spans="1:11" s="29" customFormat="1" ht="18.5" x14ac:dyDescent="0.45">
      <c r="A51" s="55"/>
      <c r="B51" s="74" t="s">
        <v>64</v>
      </c>
      <c r="C51" s="75"/>
      <c r="D51" s="76"/>
      <c r="E51" s="77"/>
      <c r="F51" s="78"/>
      <c r="G51" s="14"/>
      <c r="H51" s="14"/>
      <c r="I51" s="14"/>
      <c r="J51" s="14"/>
      <c r="K51" s="14"/>
    </row>
    <row r="52" spans="1:11" s="29" customFormat="1" ht="6.75" customHeight="1" x14ac:dyDescent="0.45">
      <c r="A52" s="55"/>
      <c r="B52" s="14"/>
      <c r="C52" s="12"/>
      <c r="D52" s="60"/>
      <c r="E52" s="60"/>
      <c r="F52" s="60"/>
      <c r="G52" s="14"/>
      <c r="H52" s="14"/>
      <c r="I52" s="14"/>
      <c r="J52" s="14"/>
      <c r="K52" s="14"/>
    </row>
    <row r="53" spans="1:11" s="29" customFormat="1" ht="18" customHeight="1" x14ac:dyDescent="0.45">
      <c r="A53" s="55" t="s">
        <v>118</v>
      </c>
      <c r="B53" s="74" t="s">
        <v>109</v>
      </c>
      <c r="C53" s="75"/>
      <c r="D53" s="76" t="s">
        <v>108</v>
      </c>
      <c r="E53" s="77"/>
      <c r="F53" s="78"/>
      <c r="G53" s="14" t="s">
        <v>111</v>
      </c>
      <c r="H53" s="14"/>
      <c r="I53" s="14"/>
      <c r="J53" s="14"/>
      <c r="K53" s="14"/>
    </row>
    <row r="54" spans="1:11" s="29" customFormat="1" ht="6.75" customHeight="1" x14ac:dyDescent="0.45">
      <c r="A54" s="55"/>
      <c r="B54" s="14"/>
      <c r="C54" s="12"/>
      <c r="D54" s="60"/>
      <c r="E54" s="60"/>
      <c r="F54" s="60"/>
      <c r="G54" s="14"/>
      <c r="H54" s="14"/>
      <c r="I54" s="14"/>
      <c r="J54" s="14"/>
      <c r="K54" s="14"/>
    </row>
    <row r="55" spans="1:11" s="29" customFormat="1" ht="18.5" x14ac:dyDescent="0.45">
      <c r="A55" s="55" t="s">
        <v>118</v>
      </c>
      <c r="B55" s="74" t="s">
        <v>68</v>
      </c>
      <c r="C55" s="75"/>
      <c r="D55" s="76"/>
      <c r="E55" s="77"/>
      <c r="F55" s="78"/>
      <c r="G55" s="14"/>
      <c r="H55" s="32"/>
      <c r="I55" s="14"/>
      <c r="J55" s="14"/>
      <c r="K55" s="14"/>
    </row>
    <row r="56" spans="1:11" s="29" customFormat="1" ht="7.9" customHeight="1" x14ac:dyDescent="0.45">
      <c r="A56" s="55"/>
      <c r="B56" s="14"/>
      <c r="C56" s="12"/>
      <c r="D56" s="14"/>
      <c r="E56" s="14"/>
      <c r="F56" s="14"/>
      <c r="G56" s="14"/>
      <c r="H56" s="14"/>
      <c r="I56" s="14"/>
      <c r="J56" s="14"/>
      <c r="K56" s="14"/>
    </row>
    <row r="57" spans="1:11" s="29" customFormat="1" ht="18.5" x14ac:dyDescent="0.45">
      <c r="A57" s="55" t="s">
        <v>118</v>
      </c>
      <c r="B57" s="74" t="s">
        <v>69</v>
      </c>
      <c r="C57" s="75"/>
      <c r="D57" s="94"/>
      <c r="E57" s="95"/>
      <c r="F57" s="96"/>
      <c r="G57" s="14" t="s">
        <v>3963</v>
      </c>
      <c r="H57" s="14"/>
      <c r="I57" s="14"/>
      <c r="J57" s="14"/>
      <c r="K57" s="14"/>
    </row>
    <row r="58" spans="1:11" s="29" customFormat="1" ht="6.75" customHeight="1" x14ac:dyDescent="0.45">
      <c r="A58" s="55"/>
      <c r="B58" s="60"/>
      <c r="C58" s="60"/>
      <c r="D58" s="60"/>
      <c r="E58" s="60"/>
      <c r="F58" s="60"/>
      <c r="G58" s="14"/>
      <c r="H58" s="14"/>
      <c r="I58" s="14"/>
      <c r="J58" s="14"/>
      <c r="K58" s="14"/>
    </row>
    <row r="59" spans="1:11" s="29" customFormat="1" ht="18.5" x14ac:dyDescent="0.45">
      <c r="A59" s="55" t="s">
        <v>118</v>
      </c>
      <c r="B59" s="74" t="s">
        <v>84</v>
      </c>
      <c r="C59" s="75"/>
      <c r="D59" s="97"/>
      <c r="E59" s="98"/>
      <c r="F59" s="99"/>
      <c r="G59" s="14"/>
      <c r="H59" s="14"/>
      <c r="I59" s="14"/>
      <c r="J59" s="14"/>
      <c r="K59" s="14"/>
    </row>
    <row r="60" spans="1:11" s="29" customFormat="1" ht="44.25" customHeight="1" x14ac:dyDescent="0.45">
      <c r="A60" s="55"/>
      <c r="B60" s="14"/>
      <c r="C60" s="12"/>
      <c r="D60" s="100"/>
      <c r="E60" s="101"/>
      <c r="F60" s="102"/>
      <c r="G60" s="14"/>
      <c r="H60" s="14"/>
      <c r="I60" s="14"/>
      <c r="J60" s="14"/>
      <c r="K60" s="14"/>
    </row>
    <row r="61" spans="1:11" s="29" customFormat="1" ht="21.75" customHeight="1" x14ac:dyDescent="0.45">
      <c r="A61" s="55"/>
      <c r="B61" s="14"/>
      <c r="C61" s="12"/>
      <c r="D61" s="15"/>
      <c r="E61" s="15"/>
      <c r="F61" s="14"/>
      <c r="G61" s="14"/>
      <c r="H61" s="14"/>
      <c r="I61" s="14"/>
      <c r="J61" s="14"/>
      <c r="K61" s="14"/>
    </row>
    <row r="62" spans="1:11" s="29" customFormat="1" ht="18.5" x14ac:dyDescent="0.45">
      <c r="A62" s="55"/>
      <c r="B62" s="103" t="s">
        <v>73</v>
      </c>
      <c r="C62" s="104"/>
      <c r="D62" s="104"/>
      <c r="E62" s="104"/>
      <c r="F62" s="104"/>
      <c r="G62" s="104"/>
      <c r="H62" s="104"/>
      <c r="I62" s="105"/>
      <c r="J62" s="14"/>
      <c r="K62" s="14"/>
    </row>
    <row r="63" spans="1:11" s="29" customFormat="1" ht="36" customHeight="1" x14ac:dyDescent="0.45">
      <c r="A63" s="55"/>
      <c r="B63" s="106" t="s">
        <v>87</v>
      </c>
      <c r="C63" s="107"/>
      <c r="D63" s="106" t="s">
        <v>106</v>
      </c>
      <c r="E63" s="107"/>
      <c r="F63" s="108" t="s">
        <v>121</v>
      </c>
      <c r="G63" s="108"/>
      <c r="H63" s="109" t="s">
        <v>120</v>
      </c>
      <c r="I63" s="109"/>
      <c r="J63" s="14"/>
      <c r="K63" s="14"/>
    </row>
    <row r="64" spans="1:11" s="29" customFormat="1" ht="18" customHeight="1" x14ac:dyDescent="0.45">
      <c r="A64" s="55"/>
      <c r="B64" s="88"/>
      <c r="C64" s="89"/>
      <c r="D64" s="90"/>
      <c r="E64" s="91"/>
      <c r="F64" s="92"/>
      <c r="G64" s="92"/>
      <c r="H64" s="93"/>
      <c r="I64" s="93"/>
      <c r="J64" s="14"/>
      <c r="K64" s="14"/>
    </row>
    <row r="65" spans="1:11" s="29" customFormat="1" ht="18" customHeight="1" x14ac:dyDescent="0.45">
      <c r="A65" s="55"/>
      <c r="B65" s="88"/>
      <c r="C65" s="89"/>
      <c r="D65" s="90"/>
      <c r="E65" s="91"/>
      <c r="F65" s="92"/>
      <c r="G65" s="92"/>
      <c r="H65" s="93"/>
      <c r="I65" s="93"/>
      <c r="J65" s="14"/>
      <c r="K65" s="14"/>
    </row>
    <row r="66" spans="1:11" s="29" customFormat="1" ht="18" customHeight="1" x14ac:dyDescent="0.45">
      <c r="A66" s="55"/>
      <c r="B66" s="88"/>
      <c r="C66" s="89"/>
      <c r="D66" s="90"/>
      <c r="E66" s="91"/>
      <c r="F66" s="92"/>
      <c r="G66" s="92"/>
      <c r="H66" s="93"/>
      <c r="I66" s="93"/>
      <c r="J66" s="14"/>
      <c r="K66" s="14"/>
    </row>
    <row r="67" spans="1:11" s="29" customFormat="1" ht="18" customHeight="1" x14ac:dyDescent="0.45">
      <c r="A67" s="55"/>
      <c r="B67" s="88"/>
      <c r="C67" s="89"/>
      <c r="D67" s="90"/>
      <c r="E67" s="91"/>
      <c r="F67" s="92"/>
      <c r="G67" s="92"/>
      <c r="H67" s="93"/>
      <c r="I67" s="93"/>
      <c r="J67" s="14"/>
      <c r="K67" s="14"/>
    </row>
    <row r="68" spans="1:11" s="29" customFormat="1" ht="18" customHeight="1" x14ac:dyDescent="0.45">
      <c r="A68" s="55"/>
      <c r="B68" s="88"/>
      <c r="C68" s="89"/>
      <c r="D68" s="90"/>
      <c r="E68" s="91"/>
      <c r="F68" s="92"/>
      <c r="G68" s="92"/>
      <c r="H68" s="93"/>
      <c r="I68" s="93"/>
      <c r="J68" s="14"/>
      <c r="K68" s="14"/>
    </row>
    <row r="69" spans="1:11" s="29" customFormat="1" ht="18" customHeight="1" x14ac:dyDescent="0.45">
      <c r="A69" s="55"/>
      <c r="B69" s="88"/>
      <c r="C69" s="89"/>
      <c r="D69" s="90"/>
      <c r="E69" s="91"/>
      <c r="F69" s="90"/>
      <c r="G69" s="91"/>
      <c r="H69" s="93"/>
      <c r="I69" s="93"/>
      <c r="J69" s="14"/>
      <c r="K69" s="14"/>
    </row>
    <row r="70" spans="1:11" s="29" customFormat="1" ht="18" customHeight="1" x14ac:dyDescent="0.45">
      <c r="A70" s="55"/>
      <c r="B70" s="88"/>
      <c r="C70" s="89"/>
      <c r="D70" s="90"/>
      <c r="E70" s="91"/>
      <c r="F70" s="90"/>
      <c r="G70" s="91"/>
      <c r="H70" s="93"/>
      <c r="I70" s="93"/>
      <c r="J70" s="14"/>
      <c r="K70" s="14"/>
    </row>
    <row r="71" spans="1:11" s="29" customFormat="1" ht="18" customHeight="1" x14ac:dyDescent="0.45">
      <c r="A71" s="55"/>
      <c r="B71" s="14"/>
      <c r="C71" s="30"/>
      <c r="D71" s="32"/>
      <c r="E71" s="30" t="s">
        <v>9</v>
      </c>
      <c r="F71" s="114">
        <f>SUM(F64:G70)</f>
        <v>0</v>
      </c>
      <c r="G71" s="115"/>
      <c r="H71" s="14"/>
      <c r="I71" s="14"/>
      <c r="J71" s="14"/>
      <c r="K71" s="14"/>
    </row>
    <row r="72" spans="1:11" s="29" customFormat="1" ht="18.5" x14ac:dyDescent="0.45">
      <c r="A72" s="55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s="29" customFormat="1" ht="18.5" x14ac:dyDescent="0.45">
      <c r="A73" s="55"/>
      <c r="B73" s="14"/>
      <c r="C73" s="12" t="s">
        <v>31</v>
      </c>
      <c r="D73" s="116"/>
      <c r="E73" s="117"/>
      <c r="F73" s="117"/>
      <c r="G73" s="117"/>
      <c r="H73" s="117"/>
      <c r="I73" s="118"/>
      <c r="J73" s="14"/>
      <c r="K73" s="14"/>
    </row>
    <row r="74" spans="1:11" s="29" customFormat="1" ht="7.9" customHeight="1" x14ac:dyDescent="0.45">
      <c r="A74" s="55"/>
      <c r="B74" s="14"/>
      <c r="C74" s="17"/>
      <c r="D74" s="119"/>
      <c r="E74" s="120"/>
      <c r="F74" s="120"/>
      <c r="G74" s="120"/>
      <c r="H74" s="120"/>
      <c r="I74" s="121"/>
      <c r="J74" s="14"/>
      <c r="K74" s="14"/>
    </row>
    <row r="75" spans="1:11" s="29" customFormat="1" ht="18.5" x14ac:dyDescent="0.45">
      <c r="A75" s="55"/>
      <c r="B75" s="14"/>
      <c r="C75" s="14"/>
      <c r="D75" s="119"/>
      <c r="E75" s="120"/>
      <c r="F75" s="120"/>
      <c r="G75" s="120"/>
      <c r="H75" s="120"/>
      <c r="I75" s="121"/>
      <c r="J75" s="14"/>
      <c r="K75" s="14"/>
    </row>
    <row r="76" spans="1:11" s="28" customFormat="1" ht="15.75" customHeight="1" x14ac:dyDescent="0.35">
      <c r="A76" s="54"/>
      <c r="B76" s="7"/>
      <c r="C76" s="7"/>
      <c r="D76" s="119"/>
      <c r="E76" s="120"/>
      <c r="F76" s="120"/>
      <c r="G76" s="120"/>
      <c r="H76" s="120"/>
      <c r="I76" s="121"/>
      <c r="J76" s="7"/>
      <c r="K76" s="7"/>
    </row>
    <row r="77" spans="1:11" s="29" customFormat="1" ht="7.9" customHeight="1" x14ac:dyDescent="0.45">
      <c r="A77" s="55"/>
      <c r="B77" s="14"/>
      <c r="C77" s="17"/>
      <c r="D77" s="122"/>
      <c r="E77" s="123"/>
      <c r="F77" s="123"/>
      <c r="G77" s="123"/>
      <c r="H77" s="123"/>
      <c r="I77" s="124"/>
      <c r="J77" s="14"/>
      <c r="K77" s="14"/>
    </row>
    <row r="78" spans="1:11" s="28" customFormat="1" ht="15.5" x14ac:dyDescent="0.35">
      <c r="A78" s="54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s="28" customFormat="1" ht="15.5" x14ac:dyDescent="0.35">
      <c r="A79" s="54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s="28" customFormat="1" ht="21" x14ac:dyDescent="0.5">
      <c r="A80" s="54"/>
      <c r="B80" s="25"/>
      <c r="C80" s="41" t="s">
        <v>126</v>
      </c>
      <c r="D80" s="25"/>
      <c r="E80" s="25"/>
      <c r="F80" s="25"/>
      <c r="G80" s="25"/>
      <c r="H80" s="25"/>
      <c r="I80" s="25"/>
      <c r="J80" s="25"/>
      <c r="K80" s="7"/>
    </row>
    <row r="81" spans="1:11" s="28" customFormat="1" ht="15.5" x14ac:dyDescent="0.35">
      <c r="A81" s="54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s="28" customFormat="1" ht="18.75" customHeight="1" x14ac:dyDescent="0.45">
      <c r="A82" s="54"/>
      <c r="B82" s="57" t="str">
        <f>B34</f>
        <v>Vendor Name</v>
      </c>
      <c r="C82" s="125" t="str">
        <f>IF(ISBLANK(D34),"",D34)</f>
        <v/>
      </c>
      <c r="D82" s="126"/>
      <c r="E82" s="127"/>
      <c r="F82" s="7"/>
      <c r="G82" s="7"/>
      <c r="H82" s="7"/>
      <c r="I82" s="7"/>
      <c r="J82" s="7"/>
      <c r="K82" s="7"/>
    </row>
    <row r="83" spans="1:11" s="28" customFormat="1" ht="18.75" customHeight="1" x14ac:dyDescent="0.45">
      <c r="A83" s="54"/>
      <c r="B83" s="58" t="str">
        <f>B36</f>
        <v>Vendor Number</v>
      </c>
      <c r="C83" s="125" t="str">
        <f>IF(ISBLANK(D36),"",D36)</f>
        <v/>
      </c>
      <c r="D83" s="126"/>
      <c r="E83" s="127"/>
      <c r="F83" s="7"/>
      <c r="G83" s="7"/>
      <c r="H83" s="7"/>
      <c r="I83" s="7"/>
      <c r="J83" s="7"/>
      <c r="K83" s="7"/>
    </row>
    <row r="84" spans="1:11" s="28" customFormat="1" ht="18.75" customHeight="1" x14ac:dyDescent="0.45">
      <c r="A84" s="54"/>
      <c r="B84" s="58" t="s">
        <v>79</v>
      </c>
      <c r="C84" s="128"/>
      <c r="D84" s="129"/>
      <c r="E84" s="130"/>
      <c r="F84" s="7"/>
      <c r="G84" s="7"/>
      <c r="H84" s="7"/>
      <c r="I84" s="7"/>
      <c r="J84" s="7"/>
      <c r="K84" s="7"/>
    </row>
    <row r="85" spans="1:11" s="28" customFormat="1" ht="15.5" x14ac:dyDescent="0.35">
      <c r="A85" s="54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s="29" customFormat="1" ht="21" x14ac:dyDescent="0.5">
      <c r="A86" s="55"/>
      <c r="B86" s="131" t="s">
        <v>127</v>
      </c>
      <c r="C86" s="131"/>
      <c r="D86" s="131"/>
      <c r="E86" s="131"/>
      <c r="F86" s="131"/>
      <c r="G86" s="131"/>
      <c r="H86" s="131"/>
      <c r="I86" s="131"/>
      <c r="J86" s="14"/>
      <c r="K86" s="14"/>
    </row>
    <row r="87" spans="1:11" s="29" customFormat="1" ht="37.5" customHeight="1" x14ac:dyDescent="0.45">
      <c r="A87" s="55"/>
      <c r="B87" s="19" t="s">
        <v>78</v>
      </c>
      <c r="C87" s="19" t="s">
        <v>117</v>
      </c>
      <c r="D87" s="19" t="s">
        <v>3</v>
      </c>
      <c r="E87" s="19" t="s">
        <v>4</v>
      </c>
      <c r="F87" s="19" t="s">
        <v>5</v>
      </c>
      <c r="G87" s="19" t="s">
        <v>105</v>
      </c>
      <c r="H87" s="19" t="s">
        <v>67</v>
      </c>
      <c r="I87" s="19" t="s">
        <v>6</v>
      </c>
      <c r="J87" s="14"/>
      <c r="K87" s="14"/>
    </row>
    <row r="88" spans="1:11" s="29" customFormat="1" ht="18.5" x14ac:dyDescent="0.45">
      <c r="A88" s="55"/>
      <c r="B88" s="43"/>
      <c r="C88" s="38" t="str">
        <f>IF(ISBLANK(D43),"",D43)</f>
        <v/>
      </c>
      <c r="D88" s="16">
        <f>F64</f>
        <v>0</v>
      </c>
      <c r="E88" s="47" t="str">
        <f>IFERROR(D88/F88,"")</f>
        <v/>
      </c>
      <c r="F88" s="37"/>
      <c r="G88" s="43"/>
      <c r="H88" s="38" t="str">
        <f>IF(ISBLANK(H64),"",H64)</f>
        <v/>
      </c>
      <c r="I88" s="38"/>
      <c r="J88" s="14"/>
      <c r="K88" s="14"/>
    </row>
    <row r="89" spans="1:11" s="29" customFormat="1" ht="18.5" x14ac:dyDescent="0.45">
      <c r="A89" s="55"/>
      <c r="B89" s="51" t="str">
        <f>IF(ISBLANK(B88),"",B88)</f>
        <v/>
      </c>
      <c r="C89" s="38" t="str">
        <f>C88</f>
        <v/>
      </c>
      <c r="D89" s="16">
        <f>F65</f>
        <v>0</v>
      </c>
      <c r="E89" s="47" t="str">
        <f t="shared" ref="E89:E91" si="0">IFERROR(D89/F89,"")</f>
        <v/>
      </c>
      <c r="F89" s="37">
        <f>F88</f>
        <v>0</v>
      </c>
      <c r="G89" s="43" t="str">
        <f>IF(ISBLANK(G88),"",G88)</f>
        <v/>
      </c>
      <c r="H89" s="38" t="str">
        <f>IF(ISBLANK(H65),"",H65)</f>
        <v/>
      </c>
      <c r="I89" s="38" t="str">
        <f>IF(ISBLANK(I88),"",I88)</f>
        <v/>
      </c>
      <c r="J89" s="14"/>
      <c r="K89" s="14"/>
    </row>
    <row r="90" spans="1:11" s="29" customFormat="1" ht="18.5" x14ac:dyDescent="0.45">
      <c r="A90" s="55"/>
      <c r="B90" s="43" t="str">
        <f t="shared" ref="B90:C91" si="1">B89</f>
        <v/>
      </c>
      <c r="C90" s="38" t="str">
        <f t="shared" si="1"/>
        <v/>
      </c>
      <c r="D90" s="16">
        <f>F66</f>
        <v>0</v>
      </c>
      <c r="E90" s="47" t="str">
        <f t="shared" si="0"/>
        <v/>
      </c>
      <c r="F90" s="37">
        <f>F89</f>
        <v>0</v>
      </c>
      <c r="G90" s="43" t="str">
        <f t="shared" ref="G90:G91" si="2">G89</f>
        <v/>
      </c>
      <c r="H90" s="38" t="str">
        <f>IF(ISBLANK(H66),"",H66)</f>
        <v/>
      </c>
      <c r="I90" s="38" t="str">
        <f>IF(ISBLANK(I89),"",I89)</f>
        <v/>
      </c>
      <c r="J90" s="14"/>
      <c r="K90" s="14"/>
    </row>
    <row r="91" spans="1:11" s="29" customFormat="1" ht="18.5" x14ac:dyDescent="0.45">
      <c r="A91" s="55"/>
      <c r="B91" s="43" t="str">
        <f t="shared" si="1"/>
        <v/>
      </c>
      <c r="C91" s="38" t="str">
        <f t="shared" si="1"/>
        <v/>
      </c>
      <c r="D91" s="16">
        <f>F67</f>
        <v>0</v>
      </c>
      <c r="E91" s="48" t="str">
        <f t="shared" si="0"/>
        <v/>
      </c>
      <c r="F91" s="37">
        <f>F90</f>
        <v>0</v>
      </c>
      <c r="G91" s="43" t="str">
        <f t="shared" si="2"/>
        <v/>
      </c>
      <c r="H91" s="38" t="str">
        <f>IF(ISBLANK(H67),"",H67)</f>
        <v/>
      </c>
      <c r="I91" s="38" t="str">
        <f>IF(ISBLANK(I90),"",I90)</f>
        <v/>
      </c>
      <c r="J91" s="14"/>
      <c r="K91" s="14"/>
    </row>
    <row r="92" spans="1:11" s="29" customFormat="1" ht="18.5" x14ac:dyDescent="0.45">
      <c r="A92" s="55"/>
      <c r="B92" s="43"/>
      <c r="C92" s="50"/>
      <c r="D92" s="47"/>
      <c r="E92" s="47"/>
      <c r="F92" s="49"/>
      <c r="G92" s="43"/>
      <c r="H92" s="38"/>
      <c r="I92" s="38"/>
      <c r="J92" s="14"/>
      <c r="K92" s="14"/>
    </row>
    <row r="93" spans="1:11" s="29" customFormat="1" ht="18.5" x14ac:dyDescent="0.45">
      <c r="A93" s="55"/>
      <c r="B93" s="50"/>
      <c r="C93" s="50"/>
      <c r="D93" s="47"/>
      <c r="E93" s="48"/>
      <c r="F93" s="49"/>
      <c r="G93" s="50"/>
      <c r="H93" s="38"/>
      <c r="I93" s="38"/>
      <c r="J93" s="14"/>
      <c r="K93" s="14"/>
    </row>
    <row r="94" spans="1:11" s="29" customFormat="1" ht="18.5" x14ac:dyDescent="0.45">
      <c r="A94" s="55"/>
      <c r="B94" s="50"/>
      <c r="C94" s="50"/>
      <c r="D94" s="47"/>
      <c r="E94" s="47"/>
      <c r="F94" s="49"/>
      <c r="G94" s="50"/>
      <c r="H94" s="38"/>
      <c r="I94" s="38"/>
      <c r="J94" s="14"/>
      <c r="K94" s="14"/>
    </row>
    <row r="95" spans="1:11" s="29" customFormat="1" ht="18.5" x14ac:dyDescent="0.45">
      <c r="A95" s="55"/>
      <c r="B95" s="14"/>
      <c r="C95" s="14"/>
      <c r="D95" s="20">
        <f>SUM(D88:D94)</f>
        <v>0</v>
      </c>
      <c r="E95" s="39">
        <f>SUM(E88:E94)</f>
        <v>0</v>
      </c>
      <c r="F95" s="40">
        <f>F88</f>
        <v>0</v>
      </c>
      <c r="G95" s="14"/>
      <c r="H95" s="14"/>
      <c r="I95" s="14"/>
      <c r="J95" s="14"/>
      <c r="K95" s="14"/>
    </row>
    <row r="96" spans="1:11" s="29" customFormat="1" ht="18.5" x14ac:dyDescent="0.45">
      <c r="A96" s="55"/>
      <c r="B96" s="14"/>
      <c r="C96" s="14"/>
      <c r="D96" s="110" t="str">
        <f>IF(ISNUMBER(SEARCH("Yes",D53)),"TREASURY NOTE - GST INCLUDED","")</f>
        <v/>
      </c>
      <c r="E96" s="110"/>
      <c r="F96" s="14"/>
      <c r="G96" s="14"/>
      <c r="H96" s="14"/>
      <c r="I96" s="14"/>
      <c r="J96" s="14"/>
      <c r="K96" s="14"/>
    </row>
    <row r="97" spans="1:11" s="29" customFormat="1" ht="18.5" x14ac:dyDescent="0.45">
      <c r="A97" s="55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35">
      <c r="A98" s="52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8.5" x14ac:dyDescent="0.45">
      <c r="A99" s="52"/>
      <c r="B99" s="1"/>
      <c r="C99" s="21" t="s">
        <v>32</v>
      </c>
      <c r="D99" s="16"/>
      <c r="E99" s="14"/>
      <c r="F99" s="14" t="s">
        <v>33</v>
      </c>
      <c r="G99" s="18"/>
      <c r="H99" s="14"/>
      <c r="I99" s="14"/>
      <c r="J99" s="1"/>
      <c r="K99" s="1"/>
    </row>
    <row r="100" spans="1:11" x14ac:dyDescent="0.35">
      <c r="A100" s="52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35">
      <c r="A101" s="52"/>
      <c r="B101" s="1"/>
      <c r="C101" s="1"/>
      <c r="D101" s="1"/>
      <c r="E101" s="1"/>
      <c r="F101" s="1"/>
      <c r="G101" s="1"/>
      <c r="H101" s="1"/>
      <c r="I101" s="1"/>
      <c r="J101" s="1"/>
      <c r="K101" s="1"/>
    </row>
  </sheetData>
  <mergeCells count="79">
    <mergeCell ref="D96:E96"/>
    <mergeCell ref="B45:C45"/>
    <mergeCell ref="D45:F45"/>
    <mergeCell ref="B47:C47"/>
    <mergeCell ref="D47:F47"/>
    <mergeCell ref="F71:G71"/>
    <mergeCell ref="D73:I77"/>
    <mergeCell ref="C82:E82"/>
    <mergeCell ref="C83:E83"/>
    <mergeCell ref="C84:E84"/>
    <mergeCell ref="B86:I86"/>
    <mergeCell ref="B69:C69"/>
    <mergeCell ref="D69:E69"/>
    <mergeCell ref="F69:G69"/>
    <mergeCell ref="H69:I69"/>
    <mergeCell ref="B70:C70"/>
    <mergeCell ref="D70:E70"/>
    <mergeCell ref="F70:G70"/>
    <mergeCell ref="H70:I70"/>
    <mergeCell ref="B67:C67"/>
    <mergeCell ref="D67:E67"/>
    <mergeCell ref="F67:G67"/>
    <mergeCell ref="H67:I67"/>
    <mergeCell ref="B68:C68"/>
    <mergeCell ref="D68:E68"/>
    <mergeCell ref="F68:G68"/>
    <mergeCell ref="H68:I68"/>
    <mergeCell ref="B65:C65"/>
    <mergeCell ref="D65:E65"/>
    <mergeCell ref="F65:G65"/>
    <mergeCell ref="H65:I65"/>
    <mergeCell ref="B66:C66"/>
    <mergeCell ref="D66:E66"/>
    <mergeCell ref="F66:G66"/>
    <mergeCell ref="H66:I66"/>
    <mergeCell ref="B64:C64"/>
    <mergeCell ref="D64:E64"/>
    <mergeCell ref="F64:G64"/>
    <mergeCell ref="H64:I64"/>
    <mergeCell ref="B55:C55"/>
    <mergeCell ref="D55:F55"/>
    <mergeCell ref="B57:C57"/>
    <mergeCell ref="D57:F57"/>
    <mergeCell ref="B59:C59"/>
    <mergeCell ref="D59:F60"/>
    <mergeCell ref="B62:I62"/>
    <mergeCell ref="B63:C63"/>
    <mergeCell ref="D63:E63"/>
    <mergeCell ref="F63:G63"/>
    <mergeCell ref="H63:I63"/>
    <mergeCell ref="B49:C49"/>
    <mergeCell ref="D49:F49"/>
    <mergeCell ref="B51:C51"/>
    <mergeCell ref="D51:F51"/>
    <mergeCell ref="B53:C53"/>
    <mergeCell ref="D53:F53"/>
    <mergeCell ref="B43:C43"/>
    <mergeCell ref="D43:F43"/>
    <mergeCell ref="B41:C41"/>
    <mergeCell ref="D41:F41"/>
    <mergeCell ref="B29:C29"/>
    <mergeCell ref="D29:F29"/>
    <mergeCell ref="B34:C34"/>
    <mergeCell ref="D34:F34"/>
    <mergeCell ref="B36:C36"/>
    <mergeCell ref="D36:F36"/>
    <mergeCell ref="B23:C23"/>
    <mergeCell ref="D23:F23"/>
    <mergeCell ref="B25:C25"/>
    <mergeCell ref="D25:F25"/>
    <mergeCell ref="B27:C27"/>
    <mergeCell ref="D27:F27"/>
    <mergeCell ref="B21:C21"/>
    <mergeCell ref="D21:F21"/>
    <mergeCell ref="C7:H8"/>
    <mergeCell ref="C9:H9"/>
    <mergeCell ref="C10:H10"/>
    <mergeCell ref="B19:C19"/>
    <mergeCell ref="D19:F19"/>
  </mergeCells>
  <conditionalFormatting sqref="D96:E96">
    <cfRule type="notContainsBlanks" dxfId="0" priority="1">
      <formula>LEN(TRIM(D96))&gt;0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733E3691-094F-4E59-9028-C5D5CA6875C8}">
          <x14:formula1>
            <xm:f>Data!$I$2:$I$3</xm:f>
          </x14:formula1>
          <xm:sqref>D53:F53</xm:sqref>
        </x14:dataValidation>
        <x14:dataValidation type="list" allowBlank="1" showInputMessage="1" showErrorMessage="1" xr:uid="{3372AC7E-DB41-4C6E-BCF1-9E2D7B1FFBCD}">
          <x14:formula1>
            <xm:f>Data!#REF!</xm:f>
          </x14:formula1>
          <xm:sqref>D40:D42</xm:sqref>
        </x14:dataValidation>
        <x14:dataValidation type="list" allowBlank="1" showInputMessage="1" showErrorMessage="1" xr:uid="{126FD5E1-56F1-4567-B649-B3A8BBEDC596}">
          <x14:formula1>
            <xm:f>Data!$D$2:$D$18</xm:f>
          </x14:formula1>
          <xm:sqref>D29:F29</xm:sqref>
        </x14:dataValidation>
        <x14:dataValidation type="list" allowBlank="1" showInputMessage="1" showErrorMessage="1" xr:uid="{A8E9304A-2873-4488-87E1-164C36AC9411}">
          <x14:formula1>
            <xm:f>Data!$D$2:$D$17</xm:f>
          </x14:formula1>
          <xm:sqref>D30:F30</xm:sqref>
        </x14:dataValidation>
        <x14:dataValidation type="list" errorStyle="warning" allowBlank="1" showInputMessage="1" showErrorMessage="1" errorTitle="Currency Unavailable" error="Please contact Treasury" xr:uid="{057237A4-772C-480B-925C-6979A44C0629}">
          <x14:formula1>
            <xm:f>Data!$A$2:$A$20</xm:f>
          </x14:formula1>
          <xm:sqref>D43:F43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B9E5-D747-42A5-B00D-0B384557947B}">
  <sheetPr>
    <tabColor rgb="FFFFFF00"/>
  </sheetPr>
  <dimension ref="B2:K30"/>
  <sheetViews>
    <sheetView workbookViewId="0">
      <selection activeCell="B9" sqref="B9:J11"/>
    </sheetView>
  </sheetViews>
  <sheetFormatPr defaultRowHeight="14.5" outlineLevelRow="1" x14ac:dyDescent="0.35"/>
  <cols>
    <col min="1" max="1" width="3" customWidth="1"/>
    <col min="3" max="3" width="5.7265625" customWidth="1"/>
  </cols>
  <sheetData>
    <row r="2" spans="2:11" ht="15" customHeight="1" x14ac:dyDescent="0.35">
      <c r="B2" s="73" t="s">
        <v>110</v>
      </c>
      <c r="D2" s="73"/>
      <c r="E2" s="73"/>
      <c r="F2" s="73"/>
      <c r="G2" s="73"/>
      <c r="H2" s="73"/>
      <c r="I2" s="73"/>
      <c r="J2" s="73"/>
    </row>
    <row r="3" spans="2:11" x14ac:dyDescent="0.35">
      <c r="B3" s="63"/>
      <c r="D3" s="46"/>
      <c r="E3" s="45"/>
    </row>
    <row r="4" spans="2:11" ht="6" customHeight="1" x14ac:dyDescent="0.35">
      <c r="D4" s="45"/>
      <c r="E4" s="45"/>
    </row>
    <row r="5" spans="2:11" ht="38.25" customHeight="1" x14ac:dyDescent="0.35">
      <c r="B5" s="132" t="s">
        <v>113</v>
      </c>
      <c r="C5" s="132"/>
      <c r="D5" s="132"/>
      <c r="E5" s="132"/>
      <c r="F5" s="132"/>
      <c r="G5" s="132"/>
      <c r="H5" s="132"/>
      <c r="I5" s="73"/>
      <c r="J5" s="73"/>
    </row>
    <row r="6" spans="2:11" x14ac:dyDescent="0.35">
      <c r="B6" s="132"/>
      <c r="C6" s="132"/>
      <c r="D6" s="132"/>
      <c r="E6" s="132"/>
      <c r="F6" s="132"/>
      <c r="G6" s="132"/>
      <c r="H6" s="132"/>
      <c r="I6" s="73"/>
      <c r="J6" s="73"/>
    </row>
    <row r="7" spans="2:11" x14ac:dyDescent="0.35">
      <c r="B7" s="73"/>
      <c r="C7" s="73"/>
      <c r="D7" s="73"/>
      <c r="E7" s="73"/>
      <c r="F7" s="73"/>
      <c r="G7" s="73"/>
      <c r="H7" s="73"/>
      <c r="I7" s="73"/>
      <c r="J7" s="73"/>
    </row>
    <row r="9" spans="2:11" x14ac:dyDescent="0.35">
      <c r="B9" s="134" t="s">
        <v>116</v>
      </c>
      <c r="C9" s="134"/>
      <c r="D9" s="134"/>
      <c r="E9" s="134"/>
      <c r="F9" s="134"/>
      <c r="G9" s="134"/>
      <c r="H9" s="134"/>
      <c r="I9" s="134"/>
      <c r="J9" s="134"/>
    </row>
    <row r="10" spans="2:11" x14ac:dyDescent="0.35">
      <c r="B10" s="134"/>
      <c r="C10" s="134"/>
      <c r="D10" s="134"/>
      <c r="E10" s="134"/>
      <c r="F10" s="134"/>
      <c r="G10" s="134"/>
      <c r="H10" s="134"/>
      <c r="I10" s="134"/>
      <c r="J10" s="134"/>
    </row>
    <row r="11" spans="2:11" x14ac:dyDescent="0.35">
      <c r="B11" s="134"/>
      <c r="C11" s="134"/>
      <c r="D11" s="134"/>
      <c r="E11" s="134"/>
      <c r="F11" s="134"/>
      <c r="G11" s="134"/>
      <c r="H11" s="134"/>
      <c r="I11" s="134"/>
      <c r="J11" s="134"/>
    </row>
    <row r="13" spans="2:11" hidden="1" outlineLevel="1" x14ac:dyDescent="0.35">
      <c r="B13" s="133" t="s">
        <v>3958</v>
      </c>
      <c r="C13" s="133"/>
      <c r="D13" s="133"/>
      <c r="E13" s="133"/>
      <c r="F13" s="133"/>
      <c r="G13" s="133"/>
      <c r="H13" s="133"/>
      <c r="I13" s="133"/>
      <c r="J13" s="133"/>
      <c r="K13" t="s">
        <v>3960</v>
      </c>
    </row>
    <row r="14" spans="2:11" hidden="1" outlineLevel="1" x14ac:dyDescent="0.35">
      <c r="B14" s="133"/>
      <c r="C14" s="133"/>
      <c r="D14" s="133"/>
      <c r="E14" s="133"/>
      <c r="F14" s="133"/>
      <c r="G14" s="133"/>
      <c r="H14" s="133"/>
      <c r="I14" s="133"/>
      <c r="J14" s="133"/>
    </row>
    <row r="15" spans="2:11" hidden="1" outlineLevel="1" x14ac:dyDescent="0.35">
      <c r="B15" s="133"/>
      <c r="C15" s="133"/>
      <c r="D15" s="133"/>
      <c r="E15" s="133"/>
      <c r="F15" s="133"/>
      <c r="G15" s="133"/>
      <c r="H15" s="133"/>
      <c r="I15" s="133"/>
      <c r="J15" s="133"/>
    </row>
    <row r="16" spans="2:11" hidden="1" outlineLevel="1" x14ac:dyDescent="0.35">
      <c r="B16" s="133"/>
      <c r="C16" s="133"/>
      <c r="D16" s="133"/>
      <c r="E16" s="133"/>
      <c r="F16" s="133"/>
      <c r="G16" s="133"/>
      <c r="H16" s="133"/>
      <c r="I16" s="133"/>
      <c r="J16" s="133"/>
    </row>
    <row r="17" spans="2:10" hidden="1" outlineLevel="1" x14ac:dyDescent="0.35"/>
    <row r="18" spans="2:10" collapsed="1" x14ac:dyDescent="0.35">
      <c r="B18" s="134" t="s">
        <v>114</v>
      </c>
      <c r="C18" s="134"/>
      <c r="D18" s="134"/>
      <c r="E18" s="134"/>
      <c r="F18" s="134"/>
      <c r="G18" s="134"/>
      <c r="H18" s="134"/>
      <c r="I18" s="134"/>
      <c r="J18" s="134"/>
    </row>
    <row r="19" spans="2:10" x14ac:dyDescent="0.35">
      <c r="B19" s="134"/>
      <c r="C19" s="134"/>
      <c r="D19" s="134"/>
      <c r="E19" s="134"/>
      <c r="F19" s="134"/>
      <c r="G19" s="134"/>
      <c r="H19" s="134"/>
      <c r="I19" s="134"/>
      <c r="J19" s="134"/>
    </row>
    <row r="20" spans="2:10" ht="42.75" customHeight="1" x14ac:dyDescent="0.35">
      <c r="B20" s="134"/>
      <c r="C20" s="134"/>
      <c r="D20" s="134"/>
      <c r="E20" s="134"/>
      <c r="F20" s="134"/>
      <c r="G20" s="134"/>
      <c r="H20" s="134"/>
      <c r="I20" s="134"/>
      <c r="J20" s="134"/>
    </row>
    <row r="22" spans="2:10" x14ac:dyDescent="0.35">
      <c r="B22" s="134" t="s">
        <v>3959</v>
      </c>
      <c r="C22" s="134"/>
      <c r="D22" s="134"/>
      <c r="E22" s="134"/>
      <c r="F22" s="134"/>
      <c r="G22" s="134"/>
      <c r="H22" s="134"/>
      <c r="I22" s="134"/>
      <c r="J22" s="134"/>
    </row>
    <row r="23" spans="2:10" x14ac:dyDescent="0.35">
      <c r="B23" s="134"/>
      <c r="C23" s="134"/>
      <c r="D23" s="134"/>
      <c r="E23" s="134"/>
      <c r="F23" s="134"/>
      <c r="G23" s="134"/>
      <c r="H23" s="134"/>
      <c r="I23" s="134"/>
      <c r="J23" s="134"/>
    </row>
    <row r="24" spans="2:10" x14ac:dyDescent="0.35">
      <c r="B24" s="134"/>
      <c r="C24" s="134"/>
      <c r="D24" s="134"/>
      <c r="E24" s="134"/>
      <c r="F24" s="134"/>
      <c r="G24" s="134"/>
      <c r="H24" s="134"/>
      <c r="I24" s="134"/>
      <c r="J24" s="134"/>
    </row>
    <row r="25" spans="2:10" x14ac:dyDescent="0.35">
      <c r="B25" s="134"/>
      <c r="C25" s="134"/>
      <c r="D25" s="134"/>
      <c r="E25" s="134"/>
      <c r="F25" s="134"/>
      <c r="G25" s="134"/>
      <c r="H25" s="134"/>
      <c r="I25" s="134"/>
      <c r="J25" s="134"/>
    </row>
    <row r="27" spans="2:10" x14ac:dyDescent="0.35">
      <c r="B27" s="134" t="s">
        <v>115</v>
      </c>
      <c r="C27" s="134"/>
      <c r="D27" s="134"/>
      <c r="E27" s="134"/>
      <c r="F27" s="134"/>
      <c r="G27" s="134"/>
      <c r="H27" s="134"/>
      <c r="I27" s="134"/>
      <c r="J27" s="134"/>
    </row>
    <row r="28" spans="2:10" x14ac:dyDescent="0.35">
      <c r="B28" s="134"/>
      <c r="C28" s="134"/>
      <c r="D28" s="134"/>
      <c r="E28" s="134"/>
      <c r="F28" s="134"/>
      <c r="G28" s="134"/>
      <c r="H28" s="134"/>
      <c r="I28" s="134"/>
      <c r="J28" s="134"/>
    </row>
    <row r="29" spans="2:10" x14ac:dyDescent="0.35">
      <c r="B29" s="134"/>
      <c r="C29" s="134"/>
      <c r="D29" s="134"/>
      <c r="E29" s="134"/>
      <c r="F29" s="134"/>
      <c r="G29" s="134"/>
      <c r="H29" s="134"/>
      <c r="I29" s="134"/>
      <c r="J29" s="134"/>
    </row>
    <row r="30" spans="2:10" x14ac:dyDescent="0.35">
      <c r="B30" s="134"/>
      <c r="C30" s="134"/>
      <c r="D30" s="134"/>
      <c r="E30" s="134"/>
      <c r="F30" s="134"/>
      <c r="G30" s="134"/>
      <c r="H30" s="134"/>
      <c r="I30" s="134"/>
      <c r="J30" s="134"/>
    </row>
  </sheetData>
  <mergeCells count="6">
    <mergeCell ref="B5:H6"/>
    <mergeCell ref="B13:J16"/>
    <mergeCell ref="B22:J25"/>
    <mergeCell ref="B18:J20"/>
    <mergeCell ref="B27:J30"/>
    <mergeCell ref="B9:J1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C69C-99BA-4E51-B35C-4F62D44D6881}">
  <sheetPr>
    <tabColor theme="7" tint="0.79998168889431442"/>
    <pageSetUpPr fitToPage="1"/>
  </sheetPr>
  <dimension ref="A1:K95"/>
  <sheetViews>
    <sheetView topLeftCell="A25" workbookViewId="0">
      <selection activeCell="B56" sqref="B56:I60"/>
    </sheetView>
  </sheetViews>
  <sheetFormatPr defaultColWidth="8.81640625" defaultRowHeight="14.5" x14ac:dyDescent="0.35"/>
  <cols>
    <col min="1" max="1" width="1.7265625" style="26" customWidth="1"/>
    <col min="2" max="2" width="20.54296875" style="26" customWidth="1"/>
    <col min="3" max="3" width="20.1796875" style="26" customWidth="1"/>
    <col min="4" max="5" width="22.7265625" style="26" customWidth="1"/>
    <col min="6" max="6" width="18.54296875" style="26" customWidth="1"/>
    <col min="7" max="7" width="21.7265625" style="26" customWidth="1"/>
    <col min="8" max="8" width="24.54296875" style="26" customWidth="1"/>
    <col min="9" max="9" width="24.81640625" style="26" customWidth="1"/>
    <col min="10" max="10" width="15" style="26" customWidth="1"/>
    <col min="11" max="11" width="1.7265625" style="26" customWidth="1"/>
    <col min="12" max="16384" width="8.81640625" style="26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1"/>
      <c r="B2" s="1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4">
      <c r="A3" s="1"/>
      <c r="B3" s="1"/>
      <c r="C3" s="9"/>
      <c r="D3" s="4"/>
      <c r="E3" s="3"/>
      <c r="F3" s="3"/>
      <c r="G3" s="3"/>
      <c r="H3" s="3"/>
      <c r="I3" s="3"/>
      <c r="J3" s="3"/>
      <c r="K3" s="1"/>
    </row>
    <row r="4" spans="1:11" ht="18.5" x14ac:dyDescent="0.45">
      <c r="A4" s="1"/>
      <c r="B4" s="1"/>
      <c r="C4" s="10"/>
      <c r="D4" s="3"/>
      <c r="E4" s="3"/>
      <c r="F4" s="3"/>
      <c r="G4" s="3"/>
      <c r="H4" s="3"/>
      <c r="I4" s="3"/>
      <c r="J4" s="3"/>
      <c r="K4" s="1"/>
    </row>
    <row r="5" spans="1:1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27" customFormat="1" ht="17.2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28" customFormat="1" ht="15.5" x14ac:dyDescent="0.35">
      <c r="A7" s="7"/>
      <c r="B7" s="7"/>
      <c r="C7" s="7"/>
      <c r="D7" s="155"/>
      <c r="E7" s="155"/>
      <c r="F7" s="155"/>
      <c r="G7" s="155"/>
      <c r="H7" s="155"/>
      <c r="I7" s="155"/>
      <c r="J7" s="7"/>
      <c r="K7" s="7"/>
    </row>
    <row r="8" spans="1:11" s="28" customFormat="1" ht="15.5" x14ac:dyDescent="0.35">
      <c r="A8" s="7"/>
      <c r="B8" s="7"/>
      <c r="C8" s="7"/>
      <c r="D8" s="155"/>
      <c r="E8" s="155"/>
      <c r="F8" s="155"/>
      <c r="G8" s="155"/>
      <c r="H8" s="155"/>
      <c r="I8" s="155"/>
      <c r="J8" s="7"/>
      <c r="K8" s="7"/>
    </row>
    <row r="9" spans="1:11" s="28" customFormat="1" ht="18.5" x14ac:dyDescent="0.45">
      <c r="A9" s="7"/>
      <c r="B9" s="7"/>
      <c r="C9" s="7"/>
      <c r="D9" s="153"/>
      <c r="E9" s="153"/>
      <c r="F9" s="153"/>
      <c r="G9" s="153"/>
      <c r="H9" s="153"/>
      <c r="I9" s="153"/>
      <c r="J9" s="7"/>
      <c r="K9" s="7"/>
    </row>
    <row r="10" spans="1:11" s="28" customFormat="1" ht="15.5" x14ac:dyDescent="0.35">
      <c r="A10" s="7"/>
      <c r="B10" s="7"/>
      <c r="C10" s="7"/>
      <c r="D10" s="154"/>
      <c r="E10" s="154"/>
      <c r="F10" s="154"/>
      <c r="G10" s="154"/>
      <c r="H10" s="154"/>
      <c r="I10" s="154"/>
      <c r="J10" s="7"/>
      <c r="K10" s="7"/>
    </row>
    <row r="11" spans="1:11" s="28" customFormat="1" ht="21" x14ac:dyDescent="0.35">
      <c r="A11" s="7"/>
      <c r="B11" s="8"/>
      <c r="C11" s="11" t="s">
        <v>59</v>
      </c>
      <c r="D11" s="8"/>
      <c r="E11" s="8"/>
      <c r="F11" s="8"/>
      <c r="G11" s="8"/>
      <c r="H11" s="8"/>
      <c r="I11" s="8"/>
      <c r="J11" s="8"/>
      <c r="K11" s="7"/>
    </row>
    <row r="12" spans="1:11" s="28" customFormat="1" ht="6" customHeight="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29" customFormat="1" ht="18.5" x14ac:dyDescent="0.45">
      <c r="A13" s="14"/>
      <c r="B13" s="74" t="s">
        <v>1</v>
      </c>
      <c r="C13" s="75"/>
      <c r="D13" s="81">
        <f ca="1">TODAY()</f>
        <v>44082</v>
      </c>
      <c r="E13" s="82"/>
      <c r="F13" s="83"/>
      <c r="G13" s="14"/>
      <c r="H13" s="14"/>
      <c r="I13" s="14"/>
      <c r="J13" s="14"/>
      <c r="K13" s="14"/>
    </row>
    <row r="14" spans="1:11" s="29" customFormat="1" ht="7.9" customHeight="1" x14ac:dyDescent="0.45">
      <c r="A14" s="14"/>
      <c r="B14" s="14"/>
      <c r="C14" s="12"/>
      <c r="D14" s="14"/>
      <c r="E14" s="14"/>
      <c r="F14" s="14"/>
      <c r="G14" s="14"/>
      <c r="H14" s="14"/>
      <c r="I14" s="14"/>
      <c r="J14" s="14"/>
      <c r="K14" s="14"/>
    </row>
    <row r="15" spans="1:11" s="29" customFormat="1" ht="18.5" x14ac:dyDescent="0.45">
      <c r="A15" s="14"/>
      <c r="B15" s="74" t="s">
        <v>0</v>
      </c>
      <c r="C15" s="75"/>
      <c r="D15" s="76" t="s">
        <v>90</v>
      </c>
      <c r="E15" s="77"/>
      <c r="F15" s="78"/>
      <c r="G15" s="14" t="s">
        <v>82</v>
      </c>
      <c r="H15" s="14"/>
      <c r="I15" s="14"/>
      <c r="J15" s="14"/>
      <c r="K15" s="14"/>
    </row>
    <row r="16" spans="1:11" s="29" customFormat="1" ht="7.9" customHeight="1" x14ac:dyDescent="0.45">
      <c r="A16" s="14"/>
      <c r="B16" s="14"/>
      <c r="C16" s="12"/>
      <c r="D16" s="14"/>
      <c r="E16" s="14"/>
      <c r="F16" s="14"/>
      <c r="G16" s="14"/>
      <c r="H16" s="14"/>
      <c r="I16" s="14"/>
      <c r="J16" s="14"/>
      <c r="K16" s="14"/>
    </row>
    <row r="17" spans="1:11" s="29" customFormat="1" ht="18.5" x14ac:dyDescent="0.45">
      <c r="A17" s="14"/>
      <c r="B17" s="74" t="s">
        <v>83</v>
      </c>
      <c r="C17" s="75"/>
      <c r="D17" s="76" t="s">
        <v>91</v>
      </c>
      <c r="E17" s="77"/>
      <c r="F17" s="78"/>
      <c r="G17" s="14"/>
      <c r="H17" s="14"/>
      <c r="I17" s="14"/>
      <c r="J17" s="14"/>
      <c r="K17" s="14"/>
    </row>
    <row r="18" spans="1:11" s="29" customFormat="1" ht="7.9" customHeight="1" x14ac:dyDescent="0.45">
      <c r="A18" s="14"/>
      <c r="B18" s="14"/>
      <c r="C18" s="12"/>
      <c r="D18" s="14"/>
      <c r="E18" s="14"/>
      <c r="F18" s="14"/>
      <c r="G18" s="14"/>
      <c r="H18" s="14"/>
      <c r="I18" s="14"/>
      <c r="J18" s="14"/>
      <c r="K18" s="14"/>
    </row>
    <row r="19" spans="1:11" s="29" customFormat="1" ht="18.5" x14ac:dyDescent="0.45">
      <c r="A19" s="14"/>
      <c r="B19" s="74" t="s">
        <v>7</v>
      </c>
      <c r="C19" s="75"/>
      <c r="D19" s="84" t="s">
        <v>92</v>
      </c>
      <c r="E19" s="77"/>
      <c r="F19" s="78"/>
      <c r="G19" s="15"/>
      <c r="H19" s="14"/>
      <c r="I19" s="14"/>
      <c r="J19" s="14"/>
      <c r="K19" s="14"/>
    </row>
    <row r="20" spans="1:11" s="29" customFormat="1" ht="7.9" customHeight="1" x14ac:dyDescent="0.45">
      <c r="A20" s="14"/>
      <c r="B20" s="14"/>
      <c r="C20" s="12"/>
      <c r="D20" s="14"/>
      <c r="E20" s="14"/>
      <c r="F20" s="14"/>
      <c r="G20" s="14"/>
      <c r="H20" s="14"/>
      <c r="I20" s="14"/>
      <c r="J20" s="14"/>
      <c r="K20" s="14"/>
    </row>
    <row r="21" spans="1:11" s="29" customFormat="1" ht="18.5" x14ac:dyDescent="0.45">
      <c r="A21" s="14"/>
      <c r="B21" s="74" t="s">
        <v>8</v>
      </c>
      <c r="C21" s="75"/>
      <c r="D21" s="76" t="s">
        <v>93</v>
      </c>
      <c r="E21" s="77"/>
      <c r="F21" s="78"/>
      <c r="G21" s="14"/>
      <c r="H21" s="14"/>
      <c r="I21" s="14"/>
      <c r="J21" s="14"/>
      <c r="K21" s="14"/>
    </row>
    <row r="22" spans="1:11" s="29" customFormat="1" ht="7.9" customHeight="1" x14ac:dyDescent="0.45">
      <c r="A22" s="14"/>
      <c r="B22" s="14"/>
      <c r="C22" s="12"/>
      <c r="D22" s="14"/>
      <c r="E22" s="14"/>
      <c r="F22" s="14"/>
      <c r="G22" s="14"/>
      <c r="H22" s="14"/>
      <c r="I22" s="14"/>
      <c r="J22" s="14"/>
      <c r="K22" s="14"/>
    </row>
    <row r="23" spans="1:11" s="29" customFormat="1" ht="18.5" x14ac:dyDescent="0.45">
      <c r="A23" s="14"/>
      <c r="B23" s="74" t="s">
        <v>2</v>
      </c>
      <c r="C23" s="75"/>
      <c r="D23" s="76" t="s">
        <v>28</v>
      </c>
      <c r="E23" s="77"/>
      <c r="F23" s="78"/>
      <c r="G23" s="14"/>
      <c r="H23" s="14"/>
      <c r="I23" s="14"/>
      <c r="J23" s="14"/>
      <c r="K23" s="14"/>
    </row>
    <row r="24" spans="1:11" s="29" customFormat="1" ht="9" customHeight="1" x14ac:dyDescent="0.45">
      <c r="A24" s="14"/>
      <c r="B24" s="31"/>
      <c r="C24" s="31"/>
      <c r="D24" s="31"/>
      <c r="E24" s="31"/>
      <c r="F24" s="31"/>
      <c r="G24" s="14"/>
      <c r="H24" s="14"/>
      <c r="I24" s="14"/>
      <c r="J24" s="14"/>
      <c r="K24" s="14"/>
    </row>
    <row r="25" spans="1:11" s="29" customFormat="1" ht="7.9" customHeight="1" x14ac:dyDescent="0.45">
      <c r="A25" s="14"/>
      <c r="B25" s="14"/>
      <c r="C25" s="12"/>
      <c r="D25" s="14"/>
      <c r="E25" s="14"/>
      <c r="F25" s="14"/>
      <c r="G25" s="14"/>
      <c r="H25" s="14"/>
      <c r="I25" s="14"/>
      <c r="J25" s="14"/>
      <c r="K25" s="14"/>
    </row>
    <row r="26" spans="1:11" s="28" customFormat="1" ht="21" x14ac:dyDescent="0.35">
      <c r="A26" s="7"/>
      <c r="B26" s="8"/>
      <c r="C26" s="11" t="s">
        <v>60</v>
      </c>
      <c r="D26" s="8"/>
      <c r="E26" s="8"/>
      <c r="F26" s="8"/>
      <c r="G26" s="8"/>
      <c r="H26" s="8"/>
      <c r="I26" s="8"/>
      <c r="J26" s="8"/>
      <c r="K26" s="7"/>
    </row>
    <row r="27" spans="1:11" s="28" customFormat="1" ht="6.75" customHeight="1" x14ac:dyDescent="0.35">
      <c r="A27" s="7"/>
      <c r="B27" s="7"/>
      <c r="C27" s="33"/>
      <c r="D27" s="34"/>
      <c r="E27" s="34"/>
      <c r="F27" s="34"/>
      <c r="G27" s="34"/>
      <c r="H27" s="34"/>
      <c r="I27" s="34"/>
      <c r="J27" s="34"/>
      <c r="K27" s="7"/>
    </row>
    <row r="28" spans="1:11" s="29" customFormat="1" ht="18.5" x14ac:dyDescent="0.45">
      <c r="A28" s="14"/>
      <c r="B28" s="74" t="s">
        <v>58</v>
      </c>
      <c r="C28" s="75"/>
      <c r="D28" s="76" t="s">
        <v>104</v>
      </c>
      <c r="E28" s="77"/>
      <c r="F28" s="78"/>
      <c r="G28" s="14"/>
      <c r="H28" s="14"/>
      <c r="I28" s="14"/>
      <c r="J28" s="14"/>
      <c r="K28" s="14"/>
    </row>
    <row r="29" spans="1:11" s="29" customFormat="1" ht="7.9" customHeight="1" x14ac:dyDescent="0.45">
      <c r="A29" s="14"/>
      <c r="B29" s="14"/>
      <c r="C29" s="12"/>
      <c r="D29" s="14"/>
      <c r="E29" s="14"/>
      <c r="F29" s="14"/>
      <c r="G29" s="14"/>
      <c r="H29" s="14"/>
      <c r="I29" s="14"/>
      <c r="J29" s="14"/>
      <c r="K29" s="14"/>
    </row>
    <row r="30" spans="1:11" s="29" customFormat="1" ht="21" customHeight="1" x14ac:dyDescent="0.45">
      <c r="A30" s="14"/>
      <c r="B30" s="74" t="s">
        <v>57</v>
      </c>
      <c r="C30" s="75"/>
      <c r="D30" s="76">
        <v>96105</v>
      </c>
      <c r="E30" s="77"/>
      <c r="F30" s="78"/>
      <c r="G30" s="14" t="s">
        <v>77</v>
      </c>
      <c r="H30" s="14"/>
      <c r="I30" s="14"/>
      <c r="J30" s="14"/>
      <c r="K30" s="14"/>
    </row>
    <row r="31" spans="1:11" s="29" customFormat="1" ht="7.9" customHeight="1" x14ac:dyDescent="0.45">
      <c r="A31" s="14"/>
      <c r="B31" s="14"/>
      <c r="C31" s="12"/>
      <c r="D31" s="14"/>
      <c r="E31" s="14"/>
      <c r="F31" s="14"/>
      <c r="G31" s="14"/>
      <c r="H31" s="14"/>
      <c r="I31" s="14"/>
      <c r="J31" s="14"/>
      <c r="K31" s="14"/>
    </row>
    <row r="32" spans="1:11" s="29" customFormat="1" ht="7.9" customHeight="1" x14ac:dyDescent="0.45">
      <c r="A32" s="14"/>
      <c r="B32" s="14"/>
      <c r="C32" s="12"/>
      <c r="D32" s="14"/>
      <c r="E32" s="14"/>
      <c r="F32" s="14"/>
      <c r="G32" s="14"/>
      <c r="H32" s="14"/>
      <c r="I32" s="14"/>
      <c r="J32" s="14"/>
      <c r="K32" s="14"/>
    </row>
    <row r="33" spans="1:11" s="28" customFormat="1" ht="21" x14ac:dyDescent="0.35">
      <c r="A33" s="7"/>
      <c r="B33" s="8"/>
      <c r="C33" s="11" t="s">
        <v>61</v>
      </c>
      <c r="D33" s="8"/>
      <c r="E33" s="8"/>
      <c r="F33" s="8"/>
      <c r="G33" s="8"/>
      <c r="H33" s="8"/>
      <c r="I33" s="8"/>
      <c r="J33" s="8"/>
      <c r="K33" s="7"/>
    </row>
    <row r="34" spans="1:11" s="29" customFormat="1" ht="7.9" customHeight="1" x14ac:dyDescent="0.45">
      <c r="A34" s="14"/>
      <c r="B34" s="14"/>
      <c r="C34" s="12"/>
      <c r="D34" s="14"/>
      <c r="E34" s="14"/>
      <c r="F34" s="14"/>
      <c r="G34" s="14"/>
      <c r="H34" s="14"/>
      <c r="I34" s="14"/>
      <c r="J34" s="14"/>
      <c r="K34" s="14"/>
    </row>
    <row r="35" spans="1:11" s="29" customFormat="1" ht="18.5" x14ac:dyDescent="0.45">
      <c r="A35" s="14"/>
      <c r="B35" s="74" t="s">
        <v>71</v>
      </c>
      <c r="C35" s="75"/>
      <c r="D35" s="85" t="s">
        <v>38</v>
      </c>
      <c r="E35" s="86"/>
      <c r="F35" s="87"/>
      <c r="G35" s="14" t="s">
        <v>81</v>
      </c>
      <c r="H35" s="14"/>
      <c r="I35" s="14"/>
      <c r="J35" s="14"/>
      <c r="K35" s="14"/>
    </row>
    <row r="36" spans="1:11" s="29" customFormat="1" ht="6.75" customHeight="1" x14ac:dyDescent="0.45">
      <c r="A36" s="14"/>
      <c r="B36" s="14"/>
      <c r="C36" s="12"/>
      <c r="D36" s="31"/>
      <c r="E36" s="31"/>
      <c r="F36" s="31"/>
      <c r="G36" s="14"/>
      <c r="H36" s="14"/>
      <c r="I36" s="14"/>
      <c r="J36" s="14"/>
      <c r="K36" s="14"/>
    </row>
    <row r="37" spans="1:11" s="29" customFormat="1" ht="18.5" x14ac:dyDescent="0.45">
      <c r="A37" s="14"/>
      <c r="B37" s="74" t="s">
        <v>85</v>
      </c>
      <c r="C37" s="75"/>
      <c r="D37" s="76" t="s">
        <v>86</v>
      </c>
      <c r="E37" s="77"/>
      <c r="F37" s="78"/>
      <c r="G37" s="14"/>
      <c r="H37" s="32"/>
      <c r="I37" s="14"/>
      <c r="J37" s="14"/>
      <c r="K37" s="14"/>
    </row>
    <row r="38" spans="1:11" s="29" customFormat="1" ht="7.9" customHeight="1" x14ac:dyDescent="0.45">
      <c r="A38" s="14"/>
      <c r="B38" s="14"/>
      <c r="C38" s="12"/>
      <c r="D38" s="14"/>
      <c r="E38" s="14"/>
      <c r="F38" s="14"/>
      <c r="G38" s="14"/>
      <c r="H38" s="14"/>
      <c r="I38" s="14"/>
      <c r="J38" s="14"/>
      <c r="K38" s="14"/>
    </row>
    <row r="39" spans="1:11" s="29" customFormat="1" ht="18.5" x14ac:dyDescent="0.45">
      <c r="A39" s="14"/>
      <c r="B39" s="74" t="s">
        <v>62</v>
      </c>
      <c r="C39" s="75"/>
      <c r="D39" s="76" t="s">
        <v>97</v>
      </c>
      <c r="E39" s="77"/>
      <c r="F39" s="78"/>
      <c r="G39" s="14"/>
      <c r="H39" s="32"/>
      <c r="I39" s="14"/>
      <c r="J39" s="14"/>
      <c r="K39" s="14"/>
    </row>
    <row r="40" spans="1:11" s="29" customFormat="1" ht="7.9" customHeight="1" x14ac:dyDescent="0.45">
      <c r="A40" s="14"/>
      <c r="B40" s="14"/>
      <c r="C40" s="12"/>
      <c r="D40" s="14"/>
      <c r="E40" s="14"/>
      <c r="F40" s="14"/>
      <c r="G40" s="14"/>
      <c r="H40" s="14"/>
      <c r="I40" s="14"/>
      <c r="J40" s="14"/>
      <c r="K40" s="14"/>
    </row>
    <row r="41" spans="1:11" s="29" customFormat="1" ht="18.5" x14ac:dyDescent="0.45">
      <c r="A41" s="14"/>
      <c r="B41" s="74" t="s">
        <v>63</v>
      </c>
      <c r="C41" s="75"/>
      <c r="D41" s="76" t="s">
        <v>98</v>
      </c>
      <c r="E41" s="77"/>
      <c r="F41" s="78"/>
      <c r="G41" s="36" t="s">
        <v>65</v>
      </c>
      <c r="H41" s="14"/>
      <c r="I41" s="14"/>
      <c r="J41" s="14"/>
      <c r="K41" s="14"/>
    </row>
    <row r="42" spans="1:11" s="29" customFormat="1" ht="6.75" customHeight="1" x14ac:dyDescent="0.45">
      <c r="A42" s="14"/>
      <c r="B42" s="14"/>
      <c r="C42" s="12"/>
      <c r="D42" s="31"/>
      <c r="E42" s="31"/>
      <c r="F42" s="31"/>
      <c r="G42" s="14"/>
      <c r="H42" s="14"/>
      <c r="I42" s="14"/>
      <c r="J42" s="14"/>
      <c r="K42" s="14"/>
    </row>
    <row r="43" spans="1:11" s="29" customFormat="1" ht="18.5" x14ac:dyDescent="0.45">
      <c r="A43" s="14"/>
      <c r="B43" s="74" t="s">
        <v>64</v>
      </c>
      <c r="C43" s="75"/>
      <c r="D43" s="76" t="s">
        <v>99</v>
      </c>
      <c r="E43" s="77"/>
      <c r="F43" s="78"/>
      <c r="G43" s="14"/>
      <c r="H43" s="14"/>
      <c r="I43" s="14"/>
      <c r="J43" s="14"/>
      <c r="K43" s="14"/>
    </row>
    <row r="44" spans="1:11" s="29" customFormat="1" ht="6.75" customHeight="1" x14ac:dyDescent="0.45">
      <c r="A44" s="14"/>
      <c r="B44" s="14"/>
      <c r="C44" s="12"/>
      <c r="D44" s="44"/>
      <c r="E44" s="44"/>
      <c r="F44" s="44"/>
      <c r="G44" s="14"/>
      <c r="H44" s="14"/>
      <c r="I44" s="14"/>
      <c r="J44" s="14"/>
      <c r="K44" s="14"/>
    </row>
    <row r="45" spans="1:11" s="29" customFormat="1" ht="18" customHeight="1" x14ac:dyDescent="0.45">
      <c r="A45" s="14"/>
      <c r="B45" s="74" t="s">
        <v>109</v>
      </c>
      <c r="C45" s="75"/>
      <c r="D45" s="76" t="s">
        <v>108</v>
      </c>
      <c r="E45" s="77"/>
      <c r="F45" s="78"/>
      <c r="G45" s="14" t="s">
        <v>111</v>
      </c>
      <c r="H45" s="14"/>
      <c r="I45" s="14"/>
      <c r="J45" s="14"/>
      <c r="K45" s="14"/>
    </row>
    <row r="46" spans="1:11" s="29" customFormat="1" ht="6.75" customHeight="1" x14ac:dyDescent="0.45">
      <c r="A46" s="14"/>
      <c r="B46" s="14"/>
      <c r="C46" s="12"/>
      <c r="D46" s="31"/>
      <c r="E46" s="31"/>
      <c r="F46" s="31"/>
      <c r="G46" s="14"/>
      <c r="H46" s="14"/>
      <c r="I46" s="14"/>
      <c r="J46" s="14"/>
      <c r="K46" s="14"/>
    </row>
    <row r="47" spans="1:11" s="29" customFormat="1" ht="18.5" x14ac:dyDescent="0.45">
      <c r="A47" s="14"/>
      <c r="B47" s="74" t="s">
        <v>68</v>
      </c>
      <c r="C47" s="75"/>
      <c r="D47" s="76" t="s">
        <v>94</v>
      </c>
      <c r="E47" s="77"/>
      <c r="F47" s="78"/>
      <c r="G47" s="14"/>
      <c r="H47" s="32"/>
      <c r="I47" s="14"/>
      <c r="J47" s="14"/>
      <c r="K47" s="14"/>
    </row>
    <row r="48" spans="1:11" s="29" customFormat="1" ht="7.9" customHeight="1" x14ac:dyDescent="0.45">
      <c r="A48" s="14"/>
      <c r="B48" s="14"/>
      <c r="C48" s="12"/>
      <c r="D48" s="14"/>
      <c r="E48" s="14"/>
      <c r="F48" s="14"/>
      <c r="G48" s="14"/>
      <c r="H48" s="14"/>
      <c r="I48" s="14"/>
      <c r="J48" s="14"/>
      <c r="K48" s="14"/>
    </row>
    <row r="49" spans="1:11" s="29" customFormat="1" ht="18.5" x14ac:dyDescent="0.45">
      <c r="A49" s="14"/>
      <c r="B49" s="74" t="s">
        <v>69</v>
      </c>
      <c r="C49" s="75"/>
      <c r="D49" s="144">
        <v>500000</v>
      </c>
      <c r="E49" s="77"/>
      <c r="F49" s="78"/>
      <c r="G49" s="14" t="s">
        <v>70</v>
      </c>
      <c r="H49" s="14"/>
      <c r="I49" s="14"/>
      <c r="J49" s="14"/>
      <c r="K49" s="14"/>
    </row>
    <row r="50" spans="1:11" s="29" customFormat="1" ht="6.75" customHeight="1" x14ac:dyDescent="0.45">
      <c r="A50" s="14"/>
      <c r="B50" s="31"/>
      <c r="C50" s="31"/>
      <c r="D50" s="31"/>
      <c r="E50" s="31"/>
      <c r="F50" s="31"/>
      <c r="G50" s="14"/>
      <c r="H50" s="14"/>
      <c r="I50" s="14"/>
      <c r="J50" s="14"/>
      <c r="K50" s="14"/>
    </row>
    <row r="51" spans="1:11" s="29" customFormat="1" ht="18.5" x14ac:dyDescent="0.45">
      <c r="A51" s="14"/>
      <c r="B51" s="74" t="s">
        <v>84</v>
      </c>
      <c r="C51" s="75"/>
      <c r="D51" s="145" t="s">
        <v>96</v>
      </c>
      <c r="E51" s="146"/>
      <c r="F51" s="147"/>
      <c r="G51" s="14"/>
      <c r="H51" s="14"/>
      <c r="I51" s="14"/>
      <c r="J51" s="14"/>
      <c r="K51" s="14"/>
    </row>
    <row r="52" spans="1:11" s="29" customFormat="1" ht="44.25" customHeight="1" x14ac:dyDescent="0.45">
      <c r="A52" s="14"/>
      <c r="B52" s="14"/>
      <c r="C52" s="12"/>
      <c r="D52" s="148"/>
      <c r="E52" s="149"/>
      <c r="F52" s="150"/>
      <c r="G52" s="14"/>
      <c r="H52" s="14"/>
      <c r="I52" s="14"/>
      <c r="J52" s="14"/>
      <c r="K52" s="14"/>
    </row>
    <row r="53" spans="1:11" s="29" customFormat="1" ht="21.75" customHeight="1" x14ac:dyDescent="0.45">
      <c r="A53" s="14"/>
      <c r="B53" s="14"/>
      <c r="C53" s="12"/>
      <c r="D53" s="15"/>
      <c r="E53" s="15"/>
      <c r="F53" s="14"/>
      <c r="G53" s="14"/>
      <c r="H53" s="14"/>
      <c r="I53" s="14"/>
      <c r="J53" s="14"/>
      <c r="K53" s="14"/>
    </row>
    <row r="54" spans="1:11" s="29" customFormat="1" ht="18.5" x14ac:dyDescent="0.45">
      <c r="A54" s="14"/>
      <c r="B54" s="151" t="s">
        <v>73</v>
      </c>
      <c r="C54" s="151"/>
      <c r="D54" s="151"/>
      <c r="E54" s="151"/>
      <c r="F54" s="151"/>
      <c r="G54" s="151"/>
      <c r="H54" s="151"/>
      <c r="I54" s="152"/>
      <c r="J54" s="14"/>
      <c r="K54" s="14"/>
    </row>
    <row r="55" spans="1:11" s="29" customFormat="1" ht="36" customHeight="1" x14ac:dyDescent="0.45">
      <c r="A55" s="14"/>
      <c r="B55" s="106" t="s">
        <v>87</v>
      </c>
      <c r="C55" s="107"/>
      <c r="D55" s="106" t="s">
        <v>89</v>
      </c>
      <c r="E55" s="107"/>
      <c r="F55" s="108" t="s">
        <v>3</v>
      </c>
      <c r="G55" s="108"/>
      <c r="H55" s="109" t="s">
        <v>66</v>
      </c>
      <c r="I55" s="109"/>
      <c r="J55" s="14"/>
      <c r="K55" s="14"/>
    </row>
    <row r="56" spans="1:11" s="29" customFormat="1" ht="18" customHeight="1" x14ac:dyDescent="0.45">
      <c r="A56" s="14"/>
      <c r="B56" s="88" t="s">
        <v>100</v>
      </c>
      <c r="C56" s="89"/>
      <c r="D56" s="90" t="s">
        <v>95</v>
      </c>
      <c r="E56" s="91"/>
      <c r="F56" s="92">
        <f>D49/4</f>
        <v>125000</v>
      </c>
      <c r="G56" s="92"/>
      <c r="H56" s="93">
        <v>43555</v>
      </c>
      <c r="I56" s="93"/>
      <c r="J56" s="14"/>
      <c r="K56" s="14"/>
    </row>
    <row r="57" spans="1:11" s="29" customFormat="1" ht="18" customHeight="1" x14ac:dyDescent="0.45">
      <c r="A57" s="14"/>
      <c r="B57" s="88" t="s">
        <v>101</v>
      </c>
      <c r="C57" s="89"/>
      <c r="D57" s="90" t="s">
        <v>95</v>
      </c>
      <c r="E57" s="91"/>
      <c r="F57" s="92">
        <f>F56</f>
        <v>125000</v>
      </c>
      <c r="G57" s="92"/>
      <c r="H57" s="93">
        <v>43646</v>
      </c>
      <c r="I57" s="93"/>
      <c r="J57" s="14"/>
      <c r="K57" s="14"/>
    </row>
    <row r="58" spans="1:11" s="29" customFormat="1" ht="18" customHeight="1" x14ac:dyDescent="0.45">
      <c r="A58" s="14"/>
      <c r="B58" s="88" t="s">
        <v>102</v>
      </c>
      <c r="C58" s="89"/>
      <c r="D58" s="90" t="s">
        <v>95</v>
      </c>
      <c r="E58" s="91"/>
      <c r="F58" s="92">
        <f>F57</f>
        <v>125000</v>
      </c>
      <c r="G58" s="92"/>
      <c r="H58" s="93">
        <v>43738</v>
      </c>
      <c r="I58" s="93"/>
      <c r="J58" s="14"/>
      <c r="K58" s="14"/>
    </row>
    <row r="59" spans="1:11" s="29" customFormat="1" ht="18" customHeight="1" x14ac:dyDescent="0.45">
      <c r="A59" s="14"/>
      <c r="B59" s="88" t="s">
        <v>103</v>
      </c>
      <c r="C59" s="89"/>
      <c r="D59" s="90" t="s">
        <v>95</v>
      </c>
      <c r="E59" s="91"/>
      <c r="F59" s="92">
        <f>F58</f>
        <v>125000</v>
      </c>
      <c r="G59" s="92"/>
      <c r="H59" s="93">
        <v>43830</v>
      </c>
      <c r="I59" s="93"/>
      <c r="J59" s="14"/>
      <c r="K59" s="14"/>
    </row>
    <row r="60" spans="1:11" s="29" customFormat="1" ht="18" customHeight="1" x14ac:dyDescent="0.45">
      <c r="A60" s="14"/>
      <c r="B60" s="88"/>
      <c r="C60" s="89"/>
      <c r="D60" s="90"/>
      <c r="E60" s="91"/>
      <c r="F60" s="92"/>
      <c r="G60" s="92"/>
      <c r="H60" s="93"/>
      <c r="I60" s="93"/>
      <c r="J60" s="14"/>
      <c r="K60" s="14"/>
    </row>
    <row r="61" spans="1:11" s="29" customFormat="1" ht="18" customHeight="1" x14ac:dyDescent="0.45">
      <c r="A61" s="14"/>
      <c r="B61" s="88"/>
      <c r="C61" s="89"/>
      <c r="D61" s="90"/>
      <c r="E61" s="91"/>
      <c r="F61" s="92"/>
      <c r="G61" s="92"/>
      <c r="H61" s="93"/>
      <c r="I61" s="93"/>
      <c r="J61" s="14"/>
      <c r="K61" s="14"/>
    </row>
    <row r="62" spans="1:11" s="29" customFormat="1" ht="18" customHeight="1" x14ac:dyDescent="0.45">
      <c r="A62" s="14"/>
      <c r="B62" s="88"/>
      <c r="C62" s="89"/>
      <c r="D62" s="90"/>
      <c r="E62" s="91"/>
      <c r="F62" s="92"/>
      <c r="G62" s="92"/>
      <c r="H62" s="93"/>
      <c r="I62" s="93"/>
      <c r="J62" s="14"/>
      <c r="K62" s="14"/>
    </row>
    <row r="63" spans="1:11" s="29" customFormat="1" ht="18" customHeight="1" x14ac:dyDescent="0.45">
      <c r="A63" s="14"/>
      <c r="B63" s="14"/>
      <c r="C63" s="30"/>
      <c r="D63" s="32"/>
      <c r="E63" s="30" t="s">
        <v>9</v>
      </c>
      <c r="F63" s="135">
        <f>SUM(F56:G62)</f>
        <v>500000</v>
      </c>
      <c r="G63" s="135"/>
      <c r="H63" s="14"/>
      <c r="I63" s="14"/>
      <c r="J63" s="14"/>
      <c r="K63" s="14"/>
    </row>
    <row r="64" spans="1:11" s="29" customFormat="1" ht="18.5" x14ac:dyDescent="0.4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 s="29" customFormat="1" ht="18.5" x14ac:dyDescent="0.45">
      <c r="A65" s="14"/>
      <c r="B65" s="14"/>
      <c r="C65" s="12" t="s">
        <v>31</v>
      </c>
      <c r="D65" s="136"/>
      <c r="E65" s="137"/>
      <c r="F65" s="137"/>
      <c r="G65" s="137"/>
      <c r="H65" s="137"/>
      <c r="I65" s="138"/>
      <c r="J65" s="14"/>
      <c r="K65" s="14"/>
    </row>
    <row r="66" spans="1:11" s="29" customFormat="1" ht="7.9" customHeight="1" x14ac:dyDescent="0.45">
      <c r="A66" s="14"/>
      <c r="B66" s="14"/>
      <c r="C66" s="17"/>
      <c r="D66" s="139"/>
      <c r="E66" s="74"/>
      <c r="F66" s="74"/>
      <c r="G66" s="74"/>
      <c r="H66" s="74"/>
      <c r="I66" s="140"/>
      <c r="J66" s="14"/>
      <c r="K66" s="14"/>
    </row>
    <row r="67" spans="1:11" s="29" customFormat="1" ht="18.5" x14ac:dyDescent="0.45">
      <c r="A67" s="14"/>
      <c r="B67" s="14"/>
      <c r="C67" s="14"/>
      <c r="D67" s="139"/>
      <c r="E67" s="74"/>
      <c r="F67" s="74"/>
      <c r="G67" s="74"/>
      <c r="H67" s="74"/>
      <c r="I67" s="140"/>
      <c r="J67" s="14"/>
      <c r="K67" s="14"/>
    </row>
    <row r="68" spans="1:11" s="28" customFormat="1" ht="15.75" customHeight="1" x14ac:dyDescent="0.35">
      <c r="A68" s="7"/>
      <c r="B68" s="7"/>
      <c r="C68" s="7"/>
      <c r="D68" s="139"/>
      <c r="E68" s="74"/>
      <c r="F68" s="74"/>
      <c r="G68" s="74"/>
      <c r="H68" s="74"/>
      <c r="I68" s="140"/>
      <c r="J68" s="7"/>
      <c r="K68" s="7"/>
    </row>
    <row r="69" spans="1:11" s="29" customFormat="1" ht="7.9" customHeight="1" x14ac:dyDescent="0.45">
      <c r="A69" s="14"/>
      <c r="B69" s="14"/>
      <c r="C69" s="17"/>
      <c r="D69" s="141"/>
      <c r="E69" s="142"/>
      <c r="F69" s="142"/>
      <c r="G69" s="142"/>
      <c r="H69" s="142"/>
      <c r="I69" s="143"/>
      <c r="J69" s="14"/>
      <c r="K69" s="14"/>
    </row>
    <row r="70" spans="1:11" s="28" customFormat="1" ht="15.5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s="28" customFormat="1" ht="21" x14ac:dyDescent="0.35">
      <c r="A71" s="7"/>
      <c r="B71" s="8"/>
      <c r="C71" s="11" t="s">
        <v>75</v>
      </c>
      <c r="D71" s="8"/>
      <c r="E71" s="8"/>
      <c r="F71" s="8"/>
      <c r="G71" s="8"/>
      <c r="H71" s="8"/>
      <c r="I71" s="8"/>
      <c r="J71" s="8"/>
      <c r="K71" s="7"/>
    </row>
    <row r="72" spans="1:11" s="28" customFormat="1" ht="15.5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s="28" customFormat="1" ht="18.5" x14ac:dyDescent="0.45">
      <c r="A73" s="7"/>
      <c r="B73" s="7"/>
      <c r="C73" s="14" t="s">
        <v>80</v>
      </c>
      <c r="D73" s="7"/>
      <c r="E73" s="7"/>
      <c r="F73" s="7"/>
      <c r="G73" s="7"/>
      <c r="H73" s="7"/>
      <c r="I73" s="7"/>
      <c r="J73" s="7"/>
      <c r="K73" s="7"/>
    </row>
    <row r="74" spans="1:11" s="28" customFormat="1" ht="18.5" x14ac:dyDescent="0.45">
      <c r="A74" s="7"/>
      <c r="B74" s="7"/>
      <c r="C74" s="14" t="s">
        <v>76</v>
      </c>
      <c r="D74" s="7"/>
      <c r="E74" s="7"/>
      <c r="F74" s="7"/>
      <c r="G74" s="7"/>
      <c r="H74" s="7"/>
      <c r="I74" s="7"/>
      <c r="J74" s="7"/>
      <c r="K74" s="7"/>
    </row>
    <row r="75" spans="1:11" s="28" customFormat="1" ht="15.5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s="28" customFormat="1" ht="15.5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s="28" customFormat="1" ht="21" x14ac:dyDescent="0.5">
      <c r="A77" s="7"/>
      <c r="B77" s="25"/>
      <c r="C77" s="24" t="s">
        <v>29</v>
      </c>
      <c r="D77" s="25"/>
      <c r="E77" s="25"/>
      <c r="F77" s="25"/>
      <c r="G77" s="25"/>
      <c r="H77" s="25"/>
      <c r="I77" s="25"/>
      <c r="J77" s="25"/>
      <c r="K77" s="7"/>
    </row>
    <row r="78" spans="1:11" s="28" customFormat="1" ht="15.5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s="28" customFormat="1" ht="15.5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s="29" customFormat="1" ht="21" x14ac:dyDescent="0.5">
      <c r="A80" s="14"/>
      <c r="B80" s="131" t="s">
        <v>34</v>
      </c>
      <c r="C80" s="131"/>
      <c r="D80" s="131"/>
      <c r="E80" s="131"/>
      <c r="F80" s="131"/>
      <c r="G80" s="131"/>
      <c r="H80" s="131"/>
      <c r="I80" s="131"/>
      <c r="J80" s="14"/>
      <c r="K80" s="14"/>
    </row>
    <row r="81" spans="1:11" s="29" customFormat="1" ht="37.5" customHeight="1" x14ac:dyDescent="0.45">
      <c r="A81" s="14"/>
      <c r="B81" s="35" t="s">
        <v>79</v>
      </c>
      <c r="C81" s="19" t="s">
        <v>78</v>
      </c>
      <c r="D81" s="19" t="s">
        <v>3</v>
      </c>
      <c r="E81" s="35" t="s">
        <v>4</v>
      </c>
      <c r="F81" s="19" t="s">
        <v>5</v>
      </c>
      <c r="G81" s="19" t="s">
        <v>88</v>
      </c>
      <c r="H81" s="19" t="s">
        <v>67</v>
      </c>
      <c r="I81" s="19" t="s">
        <v>6</v>
      </c>
      <c r="J81" s="14"/>
      <c r="K81" s="14"/>
    </row>
    <row r="82" spans="1:11" s="29" customFormat="1" ht="18.5" x14ac:dyDescent="0.45">
      <c r="A82" s="14"/>
      <c r="B82" s="13"/>
      <c r="C82" s="13"/>
      <c r="D82" s="16">
        <f>G56</f>
        <v>0</v>
      </c>
      <c r="E82" s="16" t="e">
        <f>D82/F82</f>
        <v>#DIV/0!</v>
      </c>
      <c r="F82" s="37"/>
      <c r="G82" s="13"/>
      <c r="H82" s="38">
        <f t="shared" ref="H82:H88" si="0">H56</f>
        <v>43555</v>
      </c>
      <c r="I82" s="38"/>
      <c r="J82" s="14"/>
      <c r="K82" s="14"/>
    </row>
    <row r="83" spans="1:11" s="29" customFormat="1" ht="18.5" x14ac:dyDescent="0.45">
      <c r="A83" s="14"/>
      <c r="B83" s="13">
        <f t="shared" ref="B83:C85" si="1">B82</f>
        <v>0</v>
      </c>
      <c r="C83" s="13">
        <f t="shared" si="1"/>
        <v>0</v>
      </c>
      <c r="D83" s="16">
        <f>G57</f>
        <v>0</v>
      </c>
      <c r="E83" s="16" t="e">
        <f>D83/F83</f>
        <v>#DIV/0!</v>
      </c>
      <c r="F83" s="37">
        <f>F82</f>
        <v>0</v>
      </c>
      <c r="G83" s="13"/>
      <c r="H83" s="38">
        <f t="shared" si="0"/>
        <v>43646</v>
      </c>
      <c r="I83" s="38"/>
      <c r="J83" s="14"/>
      <c r="K83" s="14"/>
    </row>
    <row r="84" spans="1:11" s="29" customFormat="1" ht="18.5" x14ac:dyDescent="0.45">
      <c r="A84" s="14"/>
      <c r="B84" s="13">
        <f t="shared" si="1"/>
        <v>0</v>
      </c>
      <c r="C84" s="13">
        <f t="shared" si="1"/>
        <v>0</v>
      </c>
      <c r="D84" s="16">
        <f>G58</f>
        <v>0</v>
      </c>
      <c r="E84" s="16" t="e">
        <f>D84/F84</f>
        <v>#DIV/0!</v>
      </c>
      <c r="F84" s="37">
        <f>F83</f>
        <v>0</v>
      </c>
      <c r="G84" s="13"/>
      <c r="H84" s="38">
        <f t="shared" si="0"/>
        <v>43738</v>
      </c>
      <c r="I84" s="38"/>
      <c r="J84" s="14"/>
      <c r="K84" s="14"/>
    </row>
    <row r="85" spans="1:11" s="29" customFormat="1" ht="18.5" x14ac:dyDescent="0.45">
      <c r="A85" s="14"/>
      <c r="B85" s="13">
        <f t="shared" si="1"/>
        <v>0</v>
      </c>
      <c r="C85" s="13">
        <f t="shared" si="1"/>
        <v>0</v>
      </c>
      <c r="D85" s="16">
        <f>G59</f>
        <v>0</v>
      </c>
      <c r="E85" s="16" t="e">
        <f>D85/F85</f>
        <v>#DIV/0!</v>
      </c>
      <c r="F85" s="37">
        <f>F84</f>
        <v>0</v>
      </c>
      <c r="G85" s="13"/>
      <c r="H85" s="38">
        <f t="shared" si="0"/>
        <v>43830</v>
      </c>
      <c r="I85" s="38"/>
      <c r="J85" s="14"/>
      <c r="K85" s="14"/>
    </row>
    <row r="86" spans="1:11" s="29" customFormat="1" ht="18.5" x14ac:dyDescent="0.45">
      <c r="A86" s="14"/>
      <c r="B86" s="13"/>
      <c r="C86" s="13"/>
      <c r="D86" s="16"/>
      <c r="E86" s="16"/>
      <c r="F86" s="37"/>
      <c r="G86" s="13"/>
      <c r="H86" s="38">
        <f t="shared" si="0"/>
        <v>0</v>
      </c>
      <c r="I86" s="38"/>
      <c r="J86" s="14"/>
      <c r="K86" s="14"/>
    </row>
    <row r="87" spans="1:11" s="29" customFormat="1" ht="18.5" x14ac:dyDescent="0.45">
      <c r="A87" s="14"/>
      <c r="B87" s="13"/>
      <c r="C87" s="13"/>
      <c r="D87" s="16"/>
      <c r="E87" s="16"/>
      <c r="F87" s="37"/>
      <c r="G87" s="13"/>
      <c r="H87" s="38">
        <f t="shared" si="0"/>
        <v>0</v>
      </c>
      <c r="I87" s="38"/>
      <c r="J87" s="14"/>
      <c r="K87" s="14"/>
    </row>
    <row r="88" spans="1:11" s="29" customFormat="1" ht="18.5" x14ac:dyDescent="0.45">
      <c r="A88" s="14"/>
      <c r="B88" s="13"/>
      <c r="C88" s="13"/>
      <c r="D88" s="16"/>
      <c r="E88" s="16"/>
      <c r="F88" s="37"/>
      <c r="G88" s="13"/>
      <c r="H88" s="38">
        <f t="shared" si="0"/>
        <v>0</v>
      </c>
      <c r="I88" s="38"/>
      <c r="J88" s="14"/>
      <c r="K88" s="14"/>
    </row>
    <row r="89" spans="1:11" s="29" customFormat="1" ht="18.5" x14ac:dyDescent="0.45">
      <c r="A89" s="14"/>
      <c r="B89" s="14"/>
      <c r="C89" s="14"/>
      <c r="D89" s="20">
        <f>SUM(D82:D88)</f>
        <v>0</v>
      </c>
      <c r="E89" s="42">
        <v>0</v>
      </c>
      <c r="F89" s="40">
        <f>F82</f>
        <v>0</v>
      </c>
      <c r="G89" s="14"/>
      <c r="H89" s="14"/>
      <c r="I89" s="14"/>
      <c r="J89" s="14"/>
      <c r="K89" s="14"/>
    </row>
    <row r="90" spans="1:11" s="29" customFormat="1" ht="18.5" x14ac:dyDescent="0.4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s="29" customFormat="1" ht="18.5" x14ac:dyDescent="0.4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8.5" x14ac:dyDescent="0.45">
      <c r="A93" s="1"/>
      <c r="B93" s="1"/>
      <c r="C93" s="21" t="s">
        <v>32</v>
      </c>
      <c r="D93" s="16" t="s">
        <v>72</v>
      </c>
      <c r="E93" s="14"/>
      <c r="F93" s="14" t="s">
        <v>33</v>
      </c>
      <c r="G93" s="18">
        <f ca="1">TODAY()</f>
        <v>44082</v>
      </c>
      <c r="H93" s="14"/>
      <c r="I93" s="14"/>
      <c r="J93" s="1"/>
      <c r="K93" s="1"/>
    </row>
    <row r="94" spans="1:1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</sheetData>
  <mergeCells count="73">
    <mergeCell ref="D9:I9"/>
    <mergeCell ref="D10:I10"/>
    <mergeCell ref="B13:C13"/>
    <mergeCell ref="D13:F13"/>
    <mergeCell ref="D7:I8"/>
    <mergeCell ref="B15:C15"/>
    <mergeCell ref="D15:F15"/>
    <mergeCell ref="B17:C17"/>
    <mergeCell ref="D17:F17"/>
    <mergeCell ref="B19:C19"/>
    <mergeCell ref="D19:F19"/>
    <mergeCell ref="B21:C21"/>
    <mergeCell ref="D21:F21"/>
    <mergeCell ref="B23:C23"/>
    <mergeCell ref="D23:F23"/>
    <mergeCell ref="B28:C28"/>
    <mergeCell ref="D28:F28"/>
    <mergeCell ref="B30:C30"/>
    <mergeCell ref="D30:F30"/>
    <mergeCell ref="B35:C35"/>
    <mergeCell ref="D35:F35"/>
    <mergeCell ref="B37:C37"/>
    <mergeCell ref="D37:F37"/>
    <mergeCell ref="B39:C39"/>
    <mergeCell ref="D39:F39"/>
    <mergeCell ref="B41:C41"/>
    <mergeCell ref="D41:F41"/>
    <mergeCell ref="B43:C43"/>
    <mergeCell ref="D43:F43"/>
    <mergeCell ref="B56:C56"/>
    <mergeCell ref="D56:E56"/>
    <mergeCell ref="F56:G56"/>
    <mergeCell ref="H56:I56"/>
    <mergeCell ref="B47:C47"/>
    <mergeCell ref="D47:F47"/>
    <mergeCell ref="B49:C49"/>
    <mergeCell ref="D49:F49"/>
    <mergeCell ref="B51:C51"/>
    <mergeCell ref="D51:F52"/>
    <mergeCell ref="B54:I54"/>
    <mergeCell ref="B55:C55"/>
    <mergeCell ref="D55:E55"/>
    <mergeCell ref="F55:G55"/>
    <mergeCell ref="H55:I55"/>
    <mergeCell ref="B57:C57"/>
    <mergeCell ref="D57:E57"/>
    <mergeCell ref="F57:G57"/>
    <mergeCell ref="H57:I57"/>
    <mergeCell ref="B58:C58"/>
    <mergeCell ref="D58:E58"/>
    <mergeCell ref="F58:G58"/>
    <mergeCell ref="H58:I58"/>
    <mergeCell ref="H59:I59"/>
    <mergeCell ref="B60:C60"/>
    <mergeCell ref="D60:E60"/>
    <mergeCell ref="F60:G60"/>
    <mergeCell ref="H60:I60"/>
    <mergeCell ref="B45:C45"/>
    <mergeCell ref="D45:F45"/>
    <mergeCell ref="F63:G63"/>
    <mergeCell ref="D65:I69"/>
    <mergeCell ref="B80:I80"/>
    <mergeCell ref="B61:C61"/>
    <mergeCell ref="D61:E61"/>
    <mergeCell ref="F61:G61"/>
    <mergeCell ref="H61:I61"/>
    <mergeCell ref="B62:C62"/>
    <mergeCell ref="D62:E62"/>
    <mergeCell ref="F62:G62"/>
    <mergeCell ref="H62:I62"/>
    <mergeCell ref="B59:C59"/>
    <mergeCell ref="D59:E59"/>
    <mergeCell ref="F59:G59"/>
  </mergeCells>
  <hyperlinks>
    <hyperlink ref="D19" r:id="rId1" xr:uid="{1B5CC7EE-6B11-4236-86E9-60015206D13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38BB64F-8B21-4572-8090-5197CC42B03E}">
          <x14:formula1>
            <xm:f>Data!$F$2:$F$23</xm:f>
          </x14:formula1>
          <xm:sqref>D37:F37</xm:sqref>
        </x14:dataValidation>
        <x14:dataValidation type="list" allowBlank="1" showInputMessage="1" showErrorMessage="1" xr:uid="{0B9EC6EF-952E-436C-BC28-CD9AC0B4B556}">
          <x14:formula1>
            <xm:f>Data!$D$2:$D$18</xm:f>
          </x14:formula1>
          <xm:sqref>D23:F23</xm:sqref>
        </x14:dataValidation>
        <x14:dataValidation type="list" allowBlank="1" showInputMessage="1" showErrorMessage="1" xr:uid="{0273F8A8-B7A2-44F4-9D77-F55250D2218B}">
          <x14:formula1>
            <xm:f>Data!$D$2:$D$17</xm:f>
          </x14:formula1>
          <xm:sqref>D24:F24</xm:sqref>
        </x14:dataValidation>
        <x14:dataValidation type="list" errorStyle="warning" allowBlank="1" showInputMessage="1" showErrorMessage="1" errorTitle="Currency Unavailable" error="Please contact Treasury" xr:uid="{BC279378-D2D5-47DD-AF79-3E58E880A922}">
          <x14:formula1>
            <xm:f>Data!$A$2:$A$20</xm:f>
          </x14:formula1>
          <xm:sqref>D35:F35</xm:sqref>
        </x14:dataValidation>
        <x14:dataValidation type="list" allowBlank="1" showInputMessage="1" showErrorMessage="1" xr:uid="{859B5F42-978F-4EFF-91BA-AAAD83045467}">
          <x14:formula1>
            <xm:f>Data!#REF!</xm:f>
          </x14:formula1>
          <xm:sqref>D34</xm:sqref>
        </x14:dataValidation>
        <x14:dataValidation type="list" allowBlank="1" showInputMessage="1" showErrorMessage="1" xr:uid="{72562BBD-245E-43B9-A36B-0EBDBE16D3F5}">
          <x14:formula1>
            <xm:f>Data!$I$2:$I$3</xm:f>
          </x14:formula1>
          <xm:sqref>D45:F45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E957-35F6-4DAB-8B21-F71BD4FCDCEA}">
  <sheetPr codeName="Sheet2"/>
  <dimension ref="A1:I1916"/>
  <sheetViews>
    <sheetView topLeftCell="A109" workbookViewId="0">
      <selection activeCell="G126" sqref="G1:G1048576"/>
    </sheetView>
  </sheetViews>
  <sheetFormatPr defaultRowHeight="14.5" x14ac:dyDescent="0.35"/>
  <cols>
    <col min="1" max="1" width="5.26953125" bestFit="1" customWidth="1"/>
    <col min="2" max="2" width="19.1796875" bestFit="1" customWidth="1"/>
    <col min="4" max="4" width="30.81640625" customWidth="1"/>
    <col min="6" max="6" width="12.26953125" customWidth="1"/>
    <col min="7" max="7" width="61.7265625" bestFit="1" customWidth="1"/>
    <col min="8" max="8" width="9.1796875" style="68"/>
  </cols>
  <sheetData>
    <row r="1" spans="1:9" x14ac:dyDescent="0.35">
      <c r="A1" s="23" t="s">
        <v>10</v>
      </c>
      <c r="B1" s="23" t="s">
        <v>30</v>
      </c>
      <c r="D1" s="22" t="s">
        <v>138</v>
      </c>
      <c r="F1" s="22" t="s">
        <v>140</v>
      </c>
      <c r="I1" s="22" t="s">
        <v>107</v>
      </c>
    </row>
    <row r="2" spans="1:9" x14ac:dyDescent="0.35">
      <c r="A2" s="2" t="s">
        <v>38</v>
      </c>
      <c r="B2" s="2" t="s">
        <v>24</v>
      </c>
      <c r="D2" s="6"/>
      <c r="F2" s="6"/>
      <c r="I2" s="6" t="s">
        <v>112</v>
      </c>
    </row>
    <row r="3" spans="1:9" x14ac:dyDescent="0.35">
      <c r="A3" s="2" t="s">
        <v>39</v>
      </c>
      <c r="B3" s="2" t="s">
        <v>15</v>
      </c>
      <c r="D3" s="6" t="s">
        <v>129</v>
      </c>
      <c r="F3" s="70" t="s">
        <v>142</v>
      </c>
      <c r="G3" s="70" t="s">
        <v>2056</v>
      </c>
      <c r="H3" s="72"/>
      <c r="I3" s="6" t="s">
        <v>108</v>
      </c>
    </row>
    <row r="4" spans="1:9" x14ac:dyDescent="0.35">
      <c r="A4" s="2" t="s">
        <v>40</v>
      </c>
      <c r="B4" s="2" t="s">
        <v>17</v>
      </c>
      <c r="D4" s="6" t="s">
        <v>130</v>
      </c>
      <c r="F4" s="70" t="s">
        <v>143</v>
      </c>
      <c r="G4" s="70" t="s">
        <v>2057</v>
      </c>
      <c r="H4" s="70"/>
    </row>
    <row r="5" spans="1:9" x14ac:dyDescent="0.35">
      <c r="A5" s="2" t="s">
        <v>41</v>
      </c>
      <c r="B5" s="2" t="s">
        <v>11</v>
      </c>
      <c r="D5" s="6" t="s">
        <v>131</v>
      </c>
      <c r="F5" s="70" t="s">
        <v>144</v>
      </c>
      <c r="G5" s="70" t="s">
        <v>2058</v>
      </c>
      <c r="H5" s="70"/>
    </row>
    <row r="6" spans="1:9" x14ac:dyDescent="0.35">
      <c r="A6" s="2" t="s">
        <v>42</v>
      </c>
      <c r="B6" s="2" t="s">
        <v>23</v>
      </c>
      <c r="D6" s="6" t="s">
        <v>132</v>
      </c>
      <c r="F6" s="70" t="s">
        <v>145</v>
      </c>
      <c r="G6" s="70" t="s">
        <v>2059</v>
      </c>
      <c r="H6" s="70"/>
    </row>
    <row r="7" spans="1:9" x14ac:dyDescent="0.35">
      <c r="A7" s="2" t="s">
        <v>43</v>
      </c>
      <c r="B7" s="2" t="s">
        <v>12</v>
      </c>
      <c r="D7" s="6" t="s">
        <v>27</v>
      </c>
      <c r="F7" s="70" t="s">
        <v>146</v>
      </c>
      <c r="G7" s="70" t="s">
        <v>2060</v>
      </c>
      <c r="H7" s="70"/>
    </row>
    <row r="8" spans="1:9" x14ac:dyDescent="0.35">
      <c r="A8" s="2" t="s">
        <v>44</v>
      </c>
      <c r="B8" s="2" t="s">
        <v>13</v>
      </c>
      <c r="D8" s="6" t="s">
        <v>133</v>
      </c>
      <c r="F8" s="70" t="s">
        <v>147</v>
      </c>
      <c r="G8" s="70" t="s">
        <v>2061</v>
      </c>
      <c r="H8" s="70"/>
    </row>
    <row r="9" spans="1:9" x14ac:dyDescent="0.35">
      <c r="A9" s="2" t="s">
        <v>45</v>
      </c>
      <c r="B9" s="2" t="s">
        <v>14</v>
      </c>
      <c r="D9" s="6" t="s">
        <v>134</v>
      </c>
      <c r="F9" s="70" t="s">
        <v>148</v>
      </c>
      <c r="G9" s="70" t="s">
        <v>2062</v>
      </c>
      <c r="H9" s="70"/>
    </row>
    <row r="10" spans="1:9" x14ac:dyDescent="0.35">
      <c r="A10" s="2" t="s">
        <v>46</v>
      </c>
      <c r="B10" s="2" t="s">
        <v>16</v>
      </c>
      <c r="D10" s="6" t="s">
        <v>135</v>
      </c>
      <c r="F10" s="70" t="s">
        <v>149</v>
      </c>
      <c r="G10" s="70" t="s">
        <v>2063</v>
      </c>
      <c r="H10" s="70"/>
    </row>
    <row r="11" spans="1:9" x14ac:dyDescent="0.35">
      <c r="A11" s="2" t="s">
        <v>47</v>
      </c>
      <c r="B11" s="2" t="s">
        <v>18</v>
      </c>
      <c r="D11" s="6" t="s">
        <v>136</v>
      </c>
      <c r="F11" s="70" t="s">
        <v>150</v>
      </c>
      <c r="G11" s="70" t="s">
        <v>2064</v>
      </c>
      <c r="H11" s="70"/>
    </row>
    <row r="12" spans="1:9" x14ac:dyDescent="0.35">
      <c r="A12" s="2" t="s">
        <v>48</v>
      </c>
      <c r="B12" s="2" t="s">
        <v>19</v>
      </c>
      <c r="D12" s="6" t="s">
        <v>137</v>
      </c>
      <c r="F12" s="70" t="s">
        <v>151</v>
      </c>
      <c r="G12" s="70" t="s">
        <v>2065</v>
      </c>
      <c r="H12" s="70"/>
    </row>
    <row r="13" spans="1:9" x14ac:dyDescent="0.35">
      <c r="A13" s="2" t="s">
        <v>49</v>
      </c>
      <c r="B13" s="2" t="s">
        <v>20</v>
      </c>
      <c r="D13" s="6" t="s">
        <v>139</v>
      </c>
      <c r="F13" s="70" t="s">
        <v>152</v>
      </c>
      <c r="G13" s="70" t="s">
        <v>2066</v>
      </c>
      <c r="H13" s="70"/>
    </row>
    <row r="14" spans="1:9" x14ac:dyDescent="0.35">
      <c r="A14" s="2" t="s">
        <v>50</v>
      </c>
      <c r="B14" s="2" t="s">
        <v>21</v>
      </c>
      <c r="D14" s="6"/>
      <c r="F14" s="70" t="s">
        <v>153</v>
      </c>
      <c r="G14" s="70" t="s">
        <v>2067</v>
      </c>
      <c r="H14" s="70"/>
    </row>
    <row r="15" spans="1:9" x14ac:dyDescent="0.35">
      <c r="A15" s="2" t="s">
        <v>51</v>
      </c>
      <c r="B15" s="2" t="s">
        <v>22</v>
      </c>
      <c r="D15" s="6"/>
      <c r="F15" s="70" t="s">
        <v>154</v>
      </c>
      <c r="G15" s="70" t="s">
        <v>2068</v>
      </c>
      <c r="H15" s="70"/>
    </row>
    <row r="16" spans="1:9" x14ac:dyDescent="0.35">
      <c r="A16" s="2" t="s">
        <v>52</v>
      </c>
      <c r="B16" s="2" t="s">
        <v>26</v>
      </c>
      <c r="D16" s="6"/>
      <c r="F16" s="70" t="s">
        <v>155</v>
      </c>
      <c r="G16" s="70" t="s">
        <v>2069</v>
      </c>
      <c r="H16" s="70"/>
    </row>
    <row r="17" spans="1:8" x14ac:dyDescent="0.35">
      <c r="A17" s="2" t="s">
        <v>53</v>
      </c>
      <c r="B17" s="2" t="s">
        <v>25</v>
      </c>
      <c r="D17" s="6"/>
      <c r="F17" s="70" t="s">
        <v>156</v>
      </c>
      <c r="G17" s="70" t="s">
        <v>2070</v>
      </c>
      <c r="H17" s="70"/>
    </row>
    <row r="18" spans="1:8" x14ac:dyDescent="0.35">
      <c r="A18" s="2" t="s">
        <v>54</v>
      </c>
      <c r="B18" s="2" t="s">
        <v>35</v>
      </c>
      <c r="D18" s="6"/>
      <c r="F18" s="70" t="s">
        <v>157</v>
      </c>
      <c r="G18" s="70" t="s">
        <v>2071</v>
      </c>
      <c r="H18" s="70"/>
    </row>
    <row r="19" spans="1:8" x14ac:dyDescent="0.35">
      <c r="A19" s="2" t="s">
        <v>55</v>
      </c>
      <c r="B19" s="2" t="s">
        <v>36</v>
      </c>
      <c r="F19" s="70" t="s">
        <v>158</v>
      </c>
      <c r="G19" s="70" t="s">
        <v>2072</v>
      </c>
      <c r="H19" s="70"/>
    </row>
    <row r="20" spans="1:8" x14ac:dyDescent="0.35">
      <c r="A20" s="2" t="s">
        <v>56</v>
      </c>
      <c r="B20" s="2" t="s">
        <v>37</v>
      </c>
      <c r="F20" s="70" t="s">
        <v>159</v>
      </c>
      <c r="G20" s="70" t="s">
        <v>2073</v>
      </c>
      <c r="H20" s="70"/>
    </row>
    <row r="21" spans="1:8" x14ac:dyDescent="0.35">
      <c r="F21" s="70" t="s">
        <v>160</v>
      </c>
      <c r="G21" s="70" t="s">
        <v>2074</v>
      </c>
      <c r="H21" s="70"/>
    </row>
    <row r="22" spans="1:8" x14ac:dyDescent="0.35">
      <c r="F22" s="70" t="s">
        <v>161</v>
      </c>
      <c r="G22" s="70" t="s">
        <v>2075</v>
      </c>
      <c r="H22" s="70"/>
    </row>
    <row r="23" spans="1:8" x14ac:dyDescent="0.35">
      <c r="F23" s="70" t="s">
        <v>162</v>
      </c>
      <c r="G23" s="70" t="s">
        <v>2076</v>
      </c>
      <c r="H23" s="70"/>
    </row>
    <row r="24" spans="1:8" x14ac:dyDescent="0.35">
      <c r="F24" s="70" t="s">
        <v>163</v>
      </c>
      <c r="G24" s="70" t="s">
        <v>2077</v>
      </c>
      <c r="H24" s="70"/>
    </row>
    <row r="25" spans="1:8" x14ac:dyDescent="0.35">
      <c r="F25" s="70" t="s">
        <v>164</v>
      </c>
      <c r="G25" s="70" t="s">
        <v>2078</v>
      </c>
      <c r="H25" s="70"/>
    </row>
    <row r="26" spans="1:8" x14ac:dyDescent="0.35">
      <c r="F26" s="70" t="s">
        <v>165</v>
      </c>
      <c r="G26" s="70" t="s">
        <v>2079</v>
      </c>
      <c r="H26" s="70"/>
    </row>
    <row r="27" spans="1:8" x14ac:dyDescent="0.35">
      <c r="F27" s="70" t="s">
        <v>166</v>
      </c>
      <c r="G27" s="70" t="s">
        <v>2080</v>
      </c>
      <c r="H27" s="70"/>
    </row>
    <row r="28" spans="1:8" x14ac:dyDescent="0.35">
      <c r="F28" s="70" t="s">
        <v>167</v>
      </c>
      <c r="G28" s="70" t="s">
        <v>2081</v>
      </c>
      <c r="H28" s="70"/>
    </row>
    <row r="29" spans="1:8" x14ac:dyDescent="0.35">
      <c r="F29" s="70" t="s">
        <v>168</v>
      </c>
      <c r="G29" s="70" t="s">
        <v>2082</v>
      </c>
      <c r="H29" s="70"/>
    </row>
    <row r="30" spans="1:8" x14ac:dyDescent="0.35">
      <c r="F30" s="70" t="s">
        <v>169</v>
      </c>
      <c r="G30" s="70" t="s">
        <v>2083</v>
      </c>
      <c r="H30" s="70"/>
    </row>
    <row r="31" spans="1:8" x14ac:dyDescent="0.35">
      <c r="F31" s="70" t="s">
        <v>170</v>
      </c>
      <c r="G31" s="70" t="s">
        <v>2084</v>
      </c>
      <c r="H31" s="70"/>
    </row>
    <row r="32" spans="1:8" x14ac:dyDescent="0.35">
      <c r="F32" s="70" t="s">
        <v>171</v>
      </c>
      <c r="G32" s="70" t="s">
        <v>2085</v>
      </c>
      <c r="H32" s="70"/>
    </row>
    <row r="33" spans="6:8" x14ac:dyDescent="0.35">
      <c r="F33" s="70" t="s">
        <v>172</v>
      </c>
      <c r="G33" s="70" t="s">
        <v>2086</v>
      </c>
      <c r="H33" s="70"/>
    </row>
    <row r="34" spans="6:8" x14ac:dyDescent="0.35">
      <c r="F34" s="70" t="s">
        <v>173</v>
      </c>
      <c r="G34" s="70" t="s">
        <v>2087</v>
      </c>
      <c r="H34" s="70"/>
    </row>
    <row r="35" spans="6:8" x14ac:dyDescent="0.35">
      <c r="F35" s="70" t="s">
        <v>174</v>
      </c>
      <c r="G35" s="70" t="s">
        <v>2088</v>
      </c>
      <c r="H35" s="70"/>
    </row>
    <row r="36" spans="6:8" x14ac:dyDescent="0.35">
      <c r="F36" s="70" t="s">
        <v>175</v>
      </c>
      <c r="G36" s="70" t="s">
        <v>2089</v>
      </c>
      <c r="H36" s="70"/>
    </row>
    <row r="37" spans="6:8" x14ac:dyDescent="0.35">
      <c r="F37" s="70" t="s">
        <v>176</v>
      </c>
      <c r="G37" s="70" t="s">
        <v>2090</v>
      </c>
      <c r="H37" s="70"/>
    </row>
    <row r="38" spans="6:8" x14ac:dyDescent="0.35">
      <c r="F38" s="70" t="s">
        <v>177</v>
      </c>
      <c r="G38" s="70" t="s">
        <v>2091</v>
      </c>
      <c r="H38" s="70"/>
    </row>
    <row r="39" spans="6:8" x14ac:dyDescent="0.35">
      <c r="F39" s="70" t="s">
        <v>178</v>
      </c>
      <c r="G39" s="70" t="s">
        <v>2092</v>
      </c>
      <c r="H39" s="70"/>
    </row>
    <row r="40" spans="6:8" x14ac:dyDescent="0.35">
      <c r="F40" s="70" t="s">
        <v>179</v>
      </c>
      <c r="G40" s="70" t="s">
        <v>2093</v>
      </c>
      <c r="H40" s="70"/>
    </row>
    <row r="41" spans="6:8" x14ac:dyDescent="0.35">
      <c r="F41" s="70" t="s">
        <v>180</v>
      </c>
      <c r="G41" s="70" t="s">
        <v>2094</v>
      </c>
      <c r="H41" s="70"/>
    </row>
    <row r="42" spans="6:8" x14ac:dyDescent="0.35">
      <c r="F42" s="70" t="s">
        <v>181</v>
      </c>
      <c r="G42" s="70" t="s">
        <v>2095</v>
      </c>
      <c r="H42" s="70"/>
    </row>
    <row r="43" spans="6:8" x14ac:dyDescent="0.35">
      <c r="F43" s="70" t="s">
        <v>182</v>
      </c>
      <c r="G43" s="70" t="s">
        <v>2096</v>
      </c>
      <c r="H43" s="70"/>
    </row>
    <row r="44" spans="6:8" x14ac:dyDescent="0.35">
      <c r="F44" s="70" t="s">
        <v>183</v>
      </c>
      <c r="G44" s="70" t="s">
        <v>2097</v>
      </c>
      <c r="H44" s="70"/>
    </row>
    <row r="45" spans="6:8" x14ac:dyDescent="0.35">
      <c r="F45" s="70" t="s">
        <v>184</v>
      </c>
      <c r="G45" s="70" t="s">
        <v>2098</v>
      </c>
      <c r="H45" s="70"/>
    </row>
    <row r="46" spans="6:8" x14ac:dyDescent="0.35">
      <c r="F46" s="70" t="s">
        <v>185</v>
      </c>
      <c r="G46" s="70" t="s">
        <v>2099</v>
      </c>
      <c r="H46" s="70"/>
    </row>
    <row r="47" spans="6:8" x14ac:dyDescent="0.35">
      <c r="F47" s="70" t="s">
        <v>186</v>
      </c>
      <c r="G47" s="70" t="s">
        <v>2100</v>
      </c>
      <c r="H47" s="70"/>
    </row>
    <row r="48" spans="6:8" x14ac:dyDescent="0.35">
      <c r="F48" s="70" t="s">
        <v>187</v>
      </c>
      <c r="G48" s="70" t="s">
        <v>2101</v>
      </c>
      <c r="H48" s="70"/>
    </row>
    <row r="49" spans="6:8" x14ac:dyDescent="0.35">
      <c r="F49" s="70" t="s">
        <v>188</v>
      </c>
      <c r="G49" s="70" t="s">
        <v>2102</v>
      </c>
      <c r="H49" s="70"/>
    </row>
    <row r="50" spans="6:8" x14ac:dyDescent="0.35">
      <c r="F50" s="70" t="s">
        <v>189</v>
      </c>
      <c r="G50" s="70" t="s">
        <v>2103</v>
      </c>
      <c r="H50" s="70"/>
    </row>
    <row r="51" spans="6:8" x14ac:dyDescent="0.35">
      <c r="F51" s="70" t="s">
        <v>190</v>
      </c>
      <c r="G51" s="70" t="s">
        <v>2104</v>
      </c>
      <c r="H51" s="70"/>
    </row>
    <row r="52" spans="6:8" x14ac:dyDescent="0.35">
      <c r="F52" s="70" t="s">
        <v>191</v>
      </c>
      <c r="G52" s="70" t="s">
        <v>2105</v>
      </c>
      <c r="H52" s="70"/>
    </row>
    <row r="53" spans="6:8" x14ac:dyDescent="0.35">
      <c r="F53" s="70" t="s">
        <v>192</v>
      </c>
      <c r="G53" s="70" t="s">
        <v>2106</v>
      </c>
      <c r="H53" s="70"/>
    </row>
    <row r="54" spans="6:8" x14ac:dyDescent="0.35">
      <c r="F54" s="70" t="s">
        <v>193</v>
      </c>
      <c r="G54" s="70" t="s">
        <v>2107</v>
      </c>
      <c r="H54" s="70"/>
    </row>
    <row r="55" spans="6:8" x14ac:dyDescent="0.35">
      <c r="F55" s="70" t="s">
        <v>194</v>
      </c>
      <c r="G55" s="70" t="s">
        <v>2108</v>
      </c>
      <c r="H55" s="70"/>
    </row>
    <row r="56" spans="6:8" x14ac:dyDescent="0.35">
      <c r="F56" s="70" t="s">
        <v>195</v>
      </c>
      <c r="G56" s="70" t="s">
        <v>2109</v>
      </c>
      <c r="H56" s="70"/>
    </row>
    <row r="57" spans="6:8" x14ac:dyDescent="0.35">
      <c r="F57" s="70" t="s">
        <v>196</v>
      </c>
      <c r="G57" s="70" t="s">
        <v>2110</v>
      </c>
      <c r="H57" s="70"/>
    </row>
    <row r="58" spans="6:8" x14ac:dyDescent="0.35">
      <c r="F58" s="70" t="s">
        <v>197</v>
      </c>
      <c r="G58" s="70" t="s">
        <v>2111</v>
      </c>
      <c r="H58" s="70"/>
    </row>
    <row r="59" spans="6:8" x14ac:dyDescent="0.35">
      <c r="F59" s="70" t="s">
        <v>198</v>
      </c>
      <c r="G59" s="70" t="s">
        <v>2112</v>
      </c>
      <c r="H59" s="70"/>
    </row>
    <row r="60" spans="6:8" x14ac:dyDescent="0.35">
      <c r="F60" s="70" t="s">
        <v>199</v>
      </c>
      <c r="G60" s="70" t="s">
        <v>2113</v>
      </c>
      <c r="H60" s="70"/>
    </row>
    <row r="61" spans="6:8" x14ac:dyDescent="0.35">
      <c r="F61" s="70" t="s">
        <v>200</v>
      </c>
      <c r="G61" s="70" t="s">
        <v>2114</v>
      </c>
      <c r="H61" s="70"/>
    </row>
    <row r="62" spans="6:8" x14ac:dyDescent="0.35">
      <c r="F62" s="70" t="s">
        <v>201</v>
      </c>
      <c r="G62" s="70" t="s">
        <v>2115</v>
      </c>
      <c r="H62" s="70"/>
    </row>
    <row r="63" spans="6:8" x14ac:dyDescent="0.35">
      <c r="F63" s="70" t="s">
        <v>202</v>
      </c>
      <c r="G63" s="70" t="s">
        <v>2116</v>
      </c>
      <c r="H63" s="70"/>
    </row>
    <row r="64" spans="6:8" x14ac:dyDescent="0.35">
      <c r="F64" s="70" t="s">
        <v>203</v>
      </c>
      <c r="G64" s="70" t="s">
        <v>2117</v>
      </c>
      <c r="H64" s="70"/>
    </row>
    <row r="65" spans="6:8" x14ac:dyDescent="0.35">
      <c r="F65" s="70" t="s">
        <v>204</v>
      </c>
      <c r="G65" s="70" t="s">
        <v>2118</v>
      </c>
      <c r="H65" s="70"/>
    </row>
    <row r="66" spans="6:8" x14ac:dyDescent="0.35">
      <c r="F66" s="70" t="s">
        <v>205</v>
      </c>
      <c r="G66" s="70" t="s">
        <v>2119</v>
      </c>
      <c r="H66" s="70"/>
    </row>
    <row r="67" spans="6:8" x14ac:dyDescent="0.35">
      <c r="F67" s="70" t="s">
        <v>206</v>
      </c>
      <c r="G67" s="70" t="s">
        <v>2120</v>
      </c>
      <c r="H67" s="70"/>
    </row>
    <row r="68" spans="6:8" x14ac:dyDescent="0.35">
      <c r="F68" s="70" t="s">
        <v>207</v>
      </c>
      <c r="G68" s="70" t="s">
        <v>2121</v>
      </c>
      <c r="H68" s="70"/>
    </row>
    <row r="69" spans="6:8" x14ac:dyDescent="0.35">
      <c r="F69" s="70" t="s">
        <v>208</v>
      </c>
      <c r="G69" s="70" t="s">
        <v>2122</v>
      </c>
      <c r="H69" s="70"/>
    </row>
    <row r="70" spans="6:8" x14ac:dyDescent="0.35">
      <c r="F70" s="70" t="s">
        <v>209</v>
      </c>
      <c r="G70" s="70" t="s">
        <v>2123</v>
      </c>
      <c r="H70" s="70"/>
    </row>
    <row r="71" spans="6:8" x14ac:dyDescent="0.35">
      <c r="F71" s="70" t="s">
        <v>210</v>
      </c>
      <c r="G71" s="70" t="s">
        <v>2124</v>
      </c>
      <c r="H71" s="70"/>
    </row>
    <row r="72" spans="6:8" x14ac:dyDescent="0.35">
      <c r="F72" s="70" t="s">
        <v>211</v>
      </c>
      <c r="G72" s="70" t="s">
        <v>2125</v>
      </c>
      <c r="H72" s="70"/>
    </row>
    <row r="73" spans="6:8" x14ac:dyDescent="0.35">
      <c r="F73" s="70" t="s">
        <v>212</v>
      </c>
      <c r="G73" s="70" t="s">
        <v>2126</v>
      </c>
      <c r="H73" s="70"/>
    </row>
    <row r="74" spans="6:8" x14ac:dyDescent="0.35">
      <c r="F74" s="70" t="s">
        <v>213</v>
      </c>
      <c r="G74" s="70" t="s">
        <v>2127</v>
      </c>
      <c r="H74" s="70"/>
    </row>
    <row r="75" spans="6:8" x14ac:dyDescent="0.35">
      <c r="F75" s="70" t="s">
        <v>214</v>
      </c>
      <c r="G75" s="70" t="s">
        <v>2128</v>
      </c>
      <c r="H75" s="70"/>
    </row>
    <row r="76" spans="6:8" x14ac:dyDescent="0.35">
      <c r="F76" s="70" t="s">
        <v>215</v>
      </c>
      <c r="G76" s="70" t="s">
        <v>2129</v>
      </c>
      <c r="H76" s="70"/>
    </row>
    <row r="77" spans="6:8" x14ac:dyDescent="0.35">
      <c r="F77" s="70" t="s">
        <v>216</v>
      </c>
      <c r="G77" s="70" t="s">
        <v>2073</v>
      </c>
      <c r="H77" s="70"/>
    </row>
    <row r="78" spans="6:8" x14ac:dyDescent="0.35">
      <c r="F78" s="70" t="s">
        <v>217</v>
      </c>
      <c r="G78" s="70" t="s">
        <v>2130</v>
      </c>
      <c r="H78" s="70"/>
    </row>
    <row r="79" spans="6:8" x14ac:dyDescent="0.35">
      <c r="F79" s="70" t="s">
        <v>218</v>
      </c>
      <c r="G79" s="70" t="s">
        <v>2131</v>
      </c>
      <c r="H79" s="70"/>
    </row>
    <row r="80" spans="6:8" x14ac:dyDescent="0.35">
      <c r="F80" s="70" t="s">
        <v>219</v>
      </c>
      <c r="G80" s="70" t="s">
        <v>2132</v>
      </c>
      <c r="H80" s="70"/>
    </row>
    <row r="81" spans="6:8" x14ac:dyDescent="0.35">
      <c r="F81" s="70" t="s">
        <v>220</v>
      </c>
      <c r="G81" s="70" t="s">
        <v>2133</v>
      </c>
      <c r="H81" s="70"/>
    </row>
    <row r="82" spans="6:8" x14ac:dyDescent="0.35">
      <c r="F82" s="70" t="s">
        <v>221</v>
      </c>
      <c r="G82" s="70" t="s">
        <v>2134</v>
      </c>
      <c r="H82" s="70"/>
    </row>
    <row r="83" spans="6:8" x14ac:dyDescent="0.35">
      <c r="F83" s="70" t="s">
        <v>222</v>
      </c>
      <c r="G83" s="70" t="s">
        <v>2135</v>
      </c>
      <c r="H83" s="70"/>
    </row>
    <row r="84" spans="6:8" x14ac:dyDescent="0.35">
      <c r="F84" s="70" t="s">
        <v>223</v>
      </c>
      <c r="G84" s="70" t="s">
        <v>2136</v>
      </c>
      <c r="H84" s="70"/>
    </row>
    <row r="85" spans="6:8" x14ac:dyDescent="0.35">
      <c r="F85" s="70" t="s">
        <v>224</v>
      </c>
      <c r="G85" s="70" t="s">
        <v>2137</v>
      </c>
      <c r="H85" s="70"/>
    </row>
    <row r="86" spans="6:8" x14ac:dyDescent="0.35">
      <c r="F86" s="70" t="s">
        <v>225</v>
      </c>
      <c r="G86" s="70" t="s">
        <v>2138</v>
      </c>
      <c r="H86" s="70"/>
    </row>
    <row r="87" spans="6:8" x14ac:dyDescent="0.35">
      <c r="F87" s="70" t="s">
        <v>226</v>
      </c>
      <c r="G87" s="70" t="s">
        <v>2139</v>
      </c>
      <c r="H87" s="70"/>
    </row>
    <row r="88" spans="6:8" x14ac:dyDescent="0.35">
      <c r="F88" s="70" t="s">
        <v>227</v>
      </c>
      <c r="G88" s="70" t="s">
        <v>2140</v>
      </c>
      <c r="H88" s="70"/>
    </row>
    <row r="89" spans="6:8" x14ac:dyDescent="0.35">
      <c r="F89" s="70" t="s">
        <v>228</v>
      </c>
      <c r="G89" s="70" t="s">
        <v>2141</v>
      </c>
      <c r="H89" s="70"/>
    </row>
    <row r="90" spans="6:8" x14ac:dyDescent="0.35">
      <c r="F90" s="70" t="s">
        <v>229</v>
      </c>
      <c r="G90" s="70" t="s">
        <v>2142</v>
      </c>
      <c r="H90" s="70"/>
    </row>
    <row r="91" spans="6:8" x14ac:dyDescent="0.35">
      <c r="F91" s="70" t="s">
        <v>230</v>
      </c>
      <c r="G91" s="70" t="s">
        <v>2143</v>
      </c>
      <c r="H91" s="70"/>
    </row>
    <row r="92" spans="6:8" x14ac:dyDescent="0.35">
      <c r="F92" s="70" t="s">
        <v>231</v>
      </c>
      <c r="G92" s="70" t="s">
        <v>2144</v>
      </c>
      <c r="H92" s="70"/>
    </row>
    <row r="93" spans="6:8" x14ac:dyDescent="0.35">
      <c r="F93" s="70" t="s">
        <v>232</v>
      </c>
      <c r="G93" s="70" t="s">
        <v>2145</v>
      </c>
      <c r="H93" s="70"/>
    </row>
    <row r="94" spans="6:8" x14ac:dyDescent="0.35">
      <c r="F94" s="70" t="s">
        <v>233</v>
      </c>
      <c r="G94" s="70" t="s">
        <v>2146</v>
      </c>
      <c r="H94" s="70"/>
    </row>
    <row r="95" spans="6:8" x14ac:dyDescent="0.35">
      <c r="F95" s="70" t="s">
        <v>234</v>
      </c>
      <c r="G95" s="70" t="s">
        <v>2147</v>
      </c>
      <c r="H95" s="70"/>
    </row>
    <row r="96" spans="6:8" x14ac:dyDescent="0.35">
      <c r="F96" s="70" t="s">
        <v>235</v>
      </c>
      <c r="G96" s="70" t="s">
        <v>2148</v>
      </c>
      <c r="H96" s="70"/>
    </row>
    <row r="97" spans="6:8" x14ac:dyDescent="0.35">
      <c r="F97" s="70" t="s">
        <v>236</v>
      </c>
      <c r="G97" s="70" t="s">
        <v>2149</v>
      </c>
      <c r="H97" s="70"/>
    </row>
    <row r="98" spans="6:8" x14ac:dyDescent="0.35">
      <c r="F98" s="70" t="s">
        <v>237</v>
      </c>
      <c r="G98" s="70" t="s">
        <v>2150</v>
      </c>
      <c r="H98" s="70"/>
    </row>
    <row r="99" spans="6:8" x14ac:dyDescent="0.35">
      <c r="F99" s="70" t="s">
        <v>238</v>
      </c>
      <c r="G99" s="70" t="s">
        <v>2151</v>
      </c>
      <c r="H99" s="70"/>
    </row>
    <row r="100" spans="6:8" x14ac:dyDescent="0.35">
      <c r="F100" s="70" t="s">
        <v>239</v>
      </c>
      <c r="G100" s="70" t="s">
        <v>2152</v>
      </c>
      <c r="H100" s="70"/>
    </row>
    <row r="101" spans="6:8" x14ac:dyDescent="0.35">
      <c r="F101" s="70" t="s">
        <v>240</v>
      </c>
      <c r="G101" s="70" t="s">
        <v>2153</v>
      </c>
      <c r="H101" s="70"/>
    </row>
    <row r="102" spans="6:8" x14ac:dyDescent="0.35">
      <c r="F102" s="70" t="s">
        <v>241</v>
      </c>
      <c r="G102" s="70" t="s">
        <v>2154</v>
      </c>
      <c r="H102" s="70"/>
    </row>
    <row r="103" spans="6:8" x14ac:dyDescent="0.35">
      <c r="F103" s="70" t="s">
        <v>242</v>
      </c>
      <c r="G103" s="70" t="s">
        <v>2155</v>
      </c>
      <c r="H103" s="70"/>
    </row>
    <row r="104" spans="6:8" x14ac:dyDescent="0.35">
      <c r="F104" s="70" t="s">
        <v>243</v>
      </c>
      <c r="G104" s="70" t="s">
        <v>2156</v>
      </c>
      <c r="H104" s="70"/>
    </row>
    <row r="105" spans="6:8" x14ac:dyDescent="0.35">
      <c r="F105" s="70" t="s">
        <v>244</v>
      </c>
      <c r="G105" s="70" t="s">
        <v>2157</v>
      </c>
      <c r="H105" s="70"/>
    </row>
    <row r="106" spans="6:8" x14ac:dyDescent="0.35">
      <c r="F106" s="70" t="s">
        <v>245</v>
      </c>
      <c r="G106" s="70" t="s">
        <v>2158</v>
      </c>
      <c r="H106" s="70"/>
    </row>
    <row r="107" spans="6:8" x14ac:dyDescent="0.35">
      <c r="F107" s="70" t="s">
        <v>246</v>
      </c>
      <c r="G107" s="70" t="s">
        <v>2159</v>
      </c>
      <c r="H107" s="70"/>
    </row>
    <row r="108" spans="6:8" x14ac:dyDescent="0.35">
      <c r="F108" s="70" t="s">
        <v>247</v>
      </c>
      <c r="G108" s="70" t="s">
        <v>2160</v>
      </c>
      <c r="H108" s="70"/>
    </row>
    <row r="109" spans="6:8" x14ac:dyDescent="0.35">
      <c r="F109" s="70" t="s">
        <v>248</v>
      </c>
      <c r="G109" s="70" t="s">
        <v>2161</v>
      </c>
      <c r="H109" s="70"/>
    </row>
    <row r="110" spans="6:8" x14ac:dyDescent="0.35">
      <c r="F110" s="70" t="s">
        <v>249</v>
      </c>
      <c r="G110" s="70" t="s">
        <v>2162</v>
      </c>
      <c r="H110" s="70"/>
    </row>
    <row r="111" spans="6:8" x14ac:dyDescent="0.35">
      <c r="F111" s="70" t="s">
        <v>250</v>
      </c>
      <c r="G111" s="70" t="s">
        <v>2163</v>
      </c>
      <c r="H111" s="70"/>
    </row>
    <row r="112" spans="6:8" x14ac:dyDescent="0.35">
      <c r="F112" s="70" t="s">
        <v>251</v>
      </c>
      <c r="G112" s="70" t="s">
        <v>2164</v>
      </c>
      <c r="H112" s="70"/>
    </row>
    <row r="113" spans="6:8" x14ac:dyDescent="0.35">
      <c r="F113" s="70" t="s">
        <v>252</v>
      </c>
      <c r="G113" s="70" t="s">
        <v>2165</v>
      </c>
      <c r="H113" s="70"/>
    </row>
    <row r="114" spans="6:8" x14ac:dyDescent="0.35">
      <c r="F114" s="70" t="s">
        <v>253</v>
      </c>
      <c r="G114" s="70" t="s">
        <v>2166</v>
      </c>
      <c r="H114" s="70"/>
    </row>
    <row r="115" spans="6:8" x14ac:dyDescent="0.35">
      <c r="F115" s="70" t="s">
        <v>254</v>
      </c>
      <c r="G115" s="70" t="s">
        <v>2167</v>
      </c>
      <c r="H115" s="70"/>
    </row>
    <row r="116" spans="6:8" x14ac:dyDescent="0.35">
      <c r="F116" s="70" t="s">
        <v>255</v>
      </c>
      <c r="G116" s="70" t="s">
        <v>2168</v>
      </c>
      <c r="H116" s="70"/>
    </row>
    <row r="117" spans="6:8" x14ac:dyDescent="0.35">
      <c r="F117" s="70" t="s">
        <v>256</v>
      </c>
      <c r="G117" s="70" t="s">
        <v>2169</v>
      </c>
      <c r="H117" s="70"/>
    </row>
    <row r="118" spans="6:8" x14ac:dyDescent="0.35">
      <c r="F118" s="70" t="s">
        <v>257</v>
      </c>
      <c r="G118" s="70" t="s">
        <v>2170</v>
      </c>
      <c r="H118" s="70"/>
    </row>
    <row r="119" spans="6:8" x14ac:dyDescent="0.35">
      <c r="F119" s="70" t="s">
        <v>258</v>
      </c>
      <c r="G119" s="70" t="s">
        <v>2171</v>
      </c>
      <c r="H119" s="70"/>
    </row>
    <row r="120" spans="6:8" x14ac:dyDescent="0.35">
      <c r="F120" s="70" t="s">
        <v>259</v>
      </c>
      <c r="G120" s="70" t="s">
        <v>2172</v>
      </c>
      <c r="H120" s="70"/>
    </row>
    <row r="121" spans="6:8" x14ac:dyDescent="0.35">
      <c r="F121" s="70" t="s">
        <v>260</v>
      </c>
      <c r="G121" s="70" t="s">
        <v>2173</v>
      </c>
      <c r="H121" s="70"/>
    </row>
    <row r="122" spans="6:8" x14ac:dyDescent="0.35">
      <c r="F122" s="70" t="s">
        <v>261</v>
      </c>
      <c r="G122" s="70" t="s">
        <v>2174</v>
      </c>
      <c r="H122" s="70"/>
    </row>
    <row r="123" spans="6:8" x14ac:dyDescent="0.35">
      <c r="F123" s="70" t="s">
        <v>262</v>
      </c>
      <c r="G123" s="70" t="s">
        <v>2175</v>
      </c>
      <c r="H123" s="70"/>
    </row>
    <row r="124" spans="6:8" x14ac:dyDescent="0.35">
      <c r="F124" s="70" t="s">
        <v>263</v>
      </c>
      <c r="G124" s="70" t="s">
        <v>2176</v>
      </c>
      <c r="H124" s="70"/>
    </row>
    <row r="125" spans="6:8" x14ac:dyDescent="0.35">
      <c r="F125" s="70" t="s">
        <v>264</v>
      </c>
      <c r="G125" s="70" t="s">
        <v>2177</v>
      </c>
      <c r="H125" s="70"/>
    </row>
    <row r="126" spans="6:8" x14ac:dyDescent="0.35">
      <c r="F126" s="70" t="s">
        <v>265</v>
      </c>
      <c r="G126" s="70" t="s">
        <v>2178</v>
      </c>
      <c r="H126" s="70"/>
    </row>
    <row r="127" spans="6:8" x14ac:dyDescent="0.35">
      <c r="F127" s="70" t="s">
        <v>266</v>
      </c>
      <c r="G127" s="70" t="s">
        <v>2179</v>
      </c>
      <c r="H127" s="70"/>
    </row>
    <row r="128" spans="6:8" x14ac:dyDescent="0.35">
      <c r="F128" s="70" t="s">
        <v>267</v>
      </c>
      <c r="G128" s="70" t="s">
        <v>2180</v>
      </c>
      <c r="H128" s="70"/>
    </row>
    <row r="129" spans="6:8" x14ac:dyDescent="0.35">
      <c r="F129" s="70" t="s">
        <v>268</v>
      </c>
      <c r="G129" s="70" t="s">
        <v>2181</v>
      </c>
      <c r="H129" s="70"/>
    </row>
    <row r="130" spans="6:8" x14ac:dyDescent="0.35">
      <c r="F130" s="70" t="s">
        <v>269</v>
      </c>
      <c r="G130" s="70" t="s">
        <v>2182</v>
      </c>
      <c r="H130" s="70"/>
    </row>
    <row r="131" spans="6:8" x14ac:dyDescent="0.35">
      <c r="F131" s="70" t="s">
        <v>270</v>
      </c>
      <c r="G131" s="70" t="s">
        <v>2183</v>
      </c>
      <c r="H131" s="70"/>
    </row>
    <row r="132" spans="6:8" x14ac:dyDescent="0.35">
      <c r="F132" s="70" t="s">
        <v>271</v>
      </c>
      <c r="G132" s="70" t="s">
        <v>2184</v>
      </c>
      <c r="H132" s="70"/>
    </row>
    <row r="133" spans="6:8" x14ac:dyDescent="0.35">
      <c r="F133" s="70" t="s">
        <v>272</v>
      </c>
      <c r="G133" s="70" t="s">
        <v>2185</v>
      </c>
      <c r="H133" s="70"/>
    </row>
    <row r="134" spans="6:8" x14ac:dyDescent="0.35">
      <c r="F134" s="70" t="s">
        <v>273</v>
      </c>
      <c r="G134" s="70" t="s">
        <v>2186</v>
      </c>
      <c r="H134" s="70"/>
    </row>
    <row r="135" spans="6:8" x14ac:dyDescent="0.35">
      <c r="F135" s="70" t="s">
        <v>274</v>
      </c>
      <c r="G135" s="70" t="s">
        <v>2187</v>
      </c>
      <c r="H135" s="70"/>
    </row>
    <row r="136" spans="6:8" x14ac:dyDescent="0.35">
      <c r="F136" s="70" t="s">
        <v>275</v>
      </c>
      <c r="G136" s="70" t="s">
        <v>2188</v>
      </c>
      <c r="H136" s="70"/>
    </row>
    <row r="137" spans="6:8" x14ac:dyDescent="0.35">
      <c r="F137" s="70" t="s">
        <v>276</v>
      </c>
      <c r="G137" s="70" t="s">
        <v>2189</v>
      </c>
      <c r="H137" s="70"/>
    </row>
    <row r="138" spans="6:8" x14ac:dyDescent="0.35">
      <c r="F138" s="70" t="s">
        <v>277</v>
      </c>
      <c r="G138" s="70" t="s">
        <v>2190</v>
      </c>
      <c r="H138" s="70"/>
    </row>
    <row r="139" spans="6:8" x14ac:dyDescent="0.35">
      <c r="F139" s="70" t="s">
        <v>278</v>
      </c>
      <c r="G139" s="70" t="s">
        <v>2191</v>
      </c>
      <c r="H139" s="70"/>
    </row>
    <row r="140" spans="6:8" x14ac:dyDescent="0.35">
      <c r="F140" s="70" t="s">
        <v>279</v>
      </c>
      <c r="G140" s="70" t="s">
        <v>2192</v>
      </c>
      <c r="H140" s="70"/>
    </row>
    <row r="141" spans="6:8" x14ac:dyDescent="0.35">
      <c r="F141" s="70" t="s">
        <v>280</v>
      </c>
      <c r="G141" s="70" t="s">
        <v>2193</v>
      </c>
      <c r="H141" s="70"/>
    </row>
    <row r="142" spans="6:8" x14ac:dyDescent="0.35">
      <c r="F142" s="70" t="s">
        <v>281</v>
      </c>
      <c r="G142" s="70" t="s">
        <v>2194</v>
      </c>
      <c r="H142" s="70"/>
    </row>
    <row r="143" spans="6:8" x14ac:dyDescent="0.35">
      <c r="F143" s="70" t="s">
        <v>282</v>
      </c>
      <c r="G143" s="70" t="s">
        <v>2195</v>
      </c>
      <c r="H143" s="70"/>
    </row>
    <row r="144" spans="6:8" x14ac:dyDescent="0.35">
      <c r="F144" s="70" t="s">
        <v>283</v>
      </c>
      <c r="G144" s="70" t="s">
        <v>2196</v>
      </c>
      <c r="H144" s="70"/>
    </row>
    <row r="145" spans="6:8" x14ac:dyDescent="0.35">
      <c r="F145" s="70" t="s">
        <v>284</v>
      </c>
      <c r="G145" s="70" t="s">
        <v>2197</v>
      </c>
      <c r="H145" s="70"/>
    </row>
    <row r="146" spans="6:8" x14ac:dyDescent="0.35">
      <c r="F146" s="70" t="s">
        <v>285</v>
      </c>
      <c r="G146" s="70" t="s">
        <v>2198</v>
      </c>
      <c r="H146" s="70"/>
    </row>
    <row r="147" spans="6:8" x14ac:dyDescent="0.35">
      <c r="F147" s="70" t="s">
        <v>286</v>
      </c>
      <c r="G147" s="70" t="s">
        <v>2199</v>
      </c>
      <c r="H147" s="70"/>
    </row>
    <row r="148" spans="6:8" x14ac:dyDescent="0.35">
      <c r="F148" s="70" t="s">
        <v>287</v>
      </c>
      <c r="G148" s="70" t="s">
        <v>2200</v>
      </c>
      <c r="H148" s="70"/>
    </row>
    <row r="149" spans="6:8" x14ac:dyDescent="0.35">
      <c r="F149" s="70" t="s">
        <v>288</v>
      </c>
      <c r="G149" s="70" t="s">
        <v>2201</v>
      </c>
      <c r="H149" s="70"/>
    </row>
    <row r="150" spans="6:8" x14ac:dyDescent="0.35">
      <c r="F150" s="70" t="s">
        <v>289</v>
      </c>
      <c r="G150" s="70" t="s">
        <v>2202</v>
      </c>
      <c r="H150" s="70"/>
    </row>
    <row r="151" spans="6:8" x14ac:dyDescent="0.35">
      <c r="F151" s="70" t="s">
        <v>290</v>
      </c>
      <c r="G151" s="70" t="s">
        <v>2203</v>
      </c>
      <c r="H151" s="70"/>
    </row>
    <row r="152" spans="6:8" x14ac:dyDescent="0.35">
      <c r="F152" s="70" t="s">
        <v>291</v>
      </c>
      <c r="G152" s="70" t="s">
        <v>2204</v>
      </c>
      <c r="H152" s="70"/>
    </row>
    <row r="153" spans="6:8" x14ac:dyDescent="0.35">
      <c r="F153" s="70" t="s">
        <v>292</v>
      </c>
      <c r="G153" s="70" t="s">
        <v>2205</v>
      </c>
      <c r="H153" s="70"/>
    </row>
    <row r="154" spans="6:8" x14ac:dyDescent="0.35">
      <c r="F154" s="70" t="s">
        <v>293</v>
      </c>
      <c r="G154" s="70" t="s">
        <v>2206</v>
      </c>
      <c r="H154" s="70"/>
    </row>
    <row r="155" spans="6:8" x14ac:dyDescent="0.35">
      <c r="F155" s="70" t="s">
        <v>294</v>
      </c>
      <c r="G155" s="70" t="s">
        <v>2207</v>
      </c>
      <c r="H155" s="70"/>
    </row>
    <row r="156" spans="6:8" x14ac:dyDescent="0.35">
      <c r="F156" s="70" t="s">
        <v>295</v>
      </c>
      <c r="G156" s="70" t="s">
        <v>2208</v>
      </c>
      <c r="H156" s="70"/>
    </row>
    <row r="157" spans="6:8" x14ac:dyDescent="0.35">
      <c r="F157" s="70" t="s">
        <v>296</v>
      </c>
      <c r="G157" s="70" t="s">
        <v>2209</v>
      </c>
      <c r="H157" s="70"/>
    </row>
    <row r="158" spans="6:8" x14ac:dyDescent="0.35">
      <c r="F158" s="70" t="s">
        <v>297</v>
      </c>
      <c r="G158" s="70" t="s">
        <v>2210</v>
      </c>
      <c r="H158" s="70"/>
    </row>
    <row r="159" spans="6:8" x14ac:dyDescent="0.35">
      <c r="F159" s="70" t="s">
        <v>298</v>
      </c>
      <c r="G159" s="70" t="s">
        <v>2211</v>
      </c>
      <c r="H159" s="70"/>
    </row>
    <row r="160" spans="6:8" x14ac:dyDescent="0.35">
      <c r="F160" s="70" t="s">
        <v>299</v>
      </c>
      <c r="G160" s="70" t="s">
        <v>2212</v>
      </c>
      <c r="H160" s="70"/>
    </row>
    <row r="161" spans="6:8" x14ac:dyDescent="0.35">
      <c r="F161" s="70" t="s">
        <v>300</v>
      </c>
      <c r="G161" s="70" t="s">
        <v>2213</v>
      </c>
      <c r="H161" s="70"/>
    </row>
    <row r="162" spans="6:8" x14ac:dyDescent="0.35">
      <c r="F162" s="70" t="s">
        <v>301</v>
      </c>
      <c r="G162" s="70" t="s">
        <v>2214</v>
      </c>
      <c r="H162" s="70"/>
    </row>
    <row r="163" spans="6:8" x14ac:dyDescent="0.35">
      <c r="F163" s="70" t="s">
        <v>302</v>
      </c>
      <c r="G163" s="70" t="s">
        <v>2215</v>
      </c>
      <c r="H163" s="70"/>
    </row>
    <row r="164" spans="6:8" x14ac:dyDescent="0.35">
      <c r="F164" s="70" t="s">
        <v>303</v>
      </c>
      <c r="G164" s="70" t="s">
        <v>2216</v>
      </c>
      <c r="H164" s="70"/>
    </row>
    <row r="165" spans="6:8" x14ac:dyDescent="0.35">
      <c r="F165" s="70" t="s">
        <v>304</v>
      </c>
      <c r="G165" s="70" t="s">
        <v>2217</v>
      </c>
      <c r="H165" s="70"/>
    </row>
    <row r="166" spans="6:8" x14ac:dyDescent="0.35">
      <c r="F166" s="70" t="s">
        <v>305</v>
      </c>
      <c r="G166" s="70" t="s">
        <v>2218</v>
      </c>
      <c r="H166" s="70"/>
    </row>
    <row r="167" spans="6:8" x14ac:dyDescent="0.35">
      <c r="F167" s="70" t="s">
        <v>306</v>
      </c>
      <c r="G167" s="70" t="s">
        <v>2219</v>
      </c>
      <c r="H167" s="70"/>
    </row>
    <row r="168" spans="6:8" x14ac:dyDescent="0.35">
      <c r="F168" s="70" t="s">
        <v>307</v>
      </c>
      <c r="G168" s="70" t="s">
        <v>2220</v>
      </c>
      <c r="H168" s="70"/>
    </row>
    <row r="169" spans="6:8" x14ac:dyDescent="0.35">
      <c r="F169" s="70" t="s">
        <v>308</v>
      </c>
      <c r="G169" s="70" t="s">
        <v>2221</v>
      </c>
      <c r="H169" s="70"/>
    </row>
    <row r="170" spans="6:8" x14ac:dyDescent="0.35">
      <c r="F170" s="70" t="s">
        <v>309</v>
      </c>
      <c r="G170" s="70" t="s">
        <v>2222</v>
      </c>
      <c r="H170" s="70"/>
    </row>
    <row r="171" spans="6:8" x14ac:dyDescent="0.35">
      <c r="F171" s="70" t="s">
        <v>310</v>
      </c>
      <c r="G171" s="70" t="s">
        <v>2223</v>
      </c>
      <c r="H171" s="70"/>
    </row>
    <row r="172" spans="6:8" x14ac:dyDescent="0.35">
      <c r="F172" s="70" t="s">
        <v>311</v>
      </c>
      <c r="G172" s="70" t="s">
        <v>2224</v>
      </c>
      <c r="H172" s="70"/>
    </row>
    <row r="173" spans="6:8" x14ac:dyDescent="0.35">
      <c r="F173" s="70" t="s">
        <v>312</v>
      </c>
      <c r="G173" s="70" t="s">
        <v>2225</v>
      </c>
      <c r="H173" s="70"/>
    </row>
    <row r="174" spans="6:8" x14ac:dyDescent="0.35">
      <c r="F174" s="70" t="s">
        <v>313</v>
      </c>
      <c r="G174" s="70" t="s">
        <v>2226</v>
      </c>
      <c r="H174" s="70"/>
    </row>
    <row r="175" spans="6:8" x14ac:dyDescent="0.35">
      <c r="F175" s="70" t="s">
        <v>314</v>
      </c>
      <c r="G175" s="70" t="s">
        <v>2227</v>
      </c>
      <c r="H175" s="70"/>
    </row>
    <row r="176" spans="6:8" x14ac:dyDescent="0.35">
      <c r="F176" s="70" t="s">
        <v>315</v>
      </c>
      <c r="G176" s="70" t="s">
        <v>2228</v>
      </c>
      <c r="H176" s="70"/>
    </row>
    <row r="177" spans="6:8" x14ac:dyDescent="0.35">
      <c r="F177" s="70" t="s">
        <v>316</v>
      </c>
      <c r="G177" s="70" t="s">
        <v>2229</v>
      </c>
      <c r="H177" s="70"/>
    </row>
    <row r="178" spans="6:8" x14ac:dyDescent="0.35">
      <c r="F178" s="70" t="s">
        <v>317</v>
      </c>
      <c r="G178" s="70" t="s">
        <v>2230</v>
      </c>
      <c r="H178" s="70"/>
    </row>
    <row r="179" spans="6:8" x14ac:dyDescent="0.35">
      <c r="F179" s="70" t="s">
        <v>318</v>
      </c>
      <c r="G179" s="70" t="s">
        <v>2231</v>
      </c>
      <c r="H179" s="70"/>
    </row>
    <row r="180" spans="6:8" x14ac:dyDescent="0.35">
      <c r="F180" s="70" t="s">
        <v>319</v>
      </c>
      <c r="G180" s="70" t="s">
        <v>2232</v>
      </c>
      <c r="H180" s="70"/>
    </row>
    <row r="181" spans="6:8" x14ac:dyDescent="0.35">
      <c r="F181" s="70" t="s">
        <v>320</v>
      </c>
      <c r="G181" s="70" t="s">
        <v>2233</v>
      </c>
      <c r="H181" s="70"/>
    </row>
    <row r="182" spans="6:8" x14ac:dyDescent="0.35">
      <c r="F182" s="70" t="s">
        <v>321</v>
      </c>
      <c r="G182" s="70" t="s">
        <v>2234</v>
      </c>
      <c r="H182" s="70"/>
    </row>
    <row r="183" spans="6:8" x14ac:dyDescent="0.35">
      <c r="F183" s="70" t="s">
        <v>322</v>
      </c>
      <c r="G183" s="70" t="s">
        <v>2234</v>
      </c>
      <c r="H183" s="70"/>
    </row>
    <row r="184" spans="6:8" x14ac:dyDescent="0.35">
      <c r="F184" s="70" t="s">
        <v>323</v>
      </c>
      <c r="G184" s="70" t="s">
        <v>2235</v>
      </c>
      <c r="H184" s="70"/>
    </row>
    <row r="185" spans="6:8" x14ac:dyDescent="0.35">
      <c r="F185" s="70" t="s">
        <v>324</v>
      </c>
      <c r="G185" s="70" t="s">
        <v>2236</v>
      </c>
      <c r="H185" s="70"/>
    </row>
    <row r="186" spans="6:8" x14ac:dyDescent="0.35">
      <c r="F186" s="70" t="s">
        <v>325</v>
      </c>
      <c r="G186" s="70" t="s">
        <v>2236</v>
      </c>
      <c r="H186" s="70"/>
    </row>
    <row r="187" spans="6:8" x14ac:dyDescent="0.35">
      <c r="F187" s="70" t="s">
        <v>326</v>
      </c>
      <c r="G187" s="70" t="s">
        <v>2237</v>
      </c>
      <c r="H187" s="70"/>
    </row>
    <row r="188" spans="6:8" x14ac:dyDescent="0.35">
      <c r="F188" s="70" t="s">
        <v>327</v>
      </c>
      <c r="G188" s="70" t="s">
        <v>2238</v>
      </c>
      <c r="H188" s="70"/>
    </row>
    <row r="189" spans="6:8" x14ac:dyDescent="0.35">
      <c r="F189" s="70" t="s">
        <v>328</v>
      </c>
      <c r="G189" s="70" t="s">
        <v>2239</v>
      </c>
      <c r="H189" s="70"/>
    </row>
    <row r="190" spans="6:8" x14ac:dyDescent="0.35">
      <c r="F190" s="70" t="s">
        <v>329</v>
      </c>
      <c r="G190" s="70" t="s">
        <v>2240</v>
      </c>
      <c r="H190" s="70"/>
    </row>
    <row r="191" spans="6:8" x14ac:dyDescent="0.35">
      <c r="F191" s="70" t="s">
        <v>330</v>
      </c>
      <c r="G191" s="70" t="s">
        <v>2241</v>
      </c>
      <c r="H191" s="70"/>
    </row>
    <row r="192" spans="6:8" x14ac:dyDescent="0.35">
      <c r="F192" s="70" t="s">
        <v>331</v>
      </c>
      <c r="G192" s="70" t="s">
        <v>2242</v>
      </c>
      <c r="H192" s="70"/>
    </row>
    <row r="193" spans="6:8" x14ac:dyDescent="0.35">
      <c r="F193" s="70" t="s">
        <v>332</v>
      </c>
      <c r="G193" s="70" t="s">
        <v>2243</v>
      </c>
      <c r="H193" s="70"/>
    </row>
    <row r="194" spans="6:8" x14ac:dyDescent="0.35">
      <c r="F194" s="70" t="s">
        <v>333</v>
      </c>
      <c r="G194" s="70" t="s">
        <v>2244</v>
      </c>
      <c r="H194" s="70"/>
    </row>
    <row r="195" spans="6:8" x14ac:dyDescent="0.35">
      <c r="F195" s="70" t="s">
        <v>334</v>
      </c>
      <c r="G195" s="70" t="s">
        <v>2245</v>
      </c>
      <c r="H195" s="70"/>
    </row>
    <row r="196" spans="6:8" x14ac:dyDescent="0.35">
      <c r="F196" s="70" t="s">
        <v>335</v>
      </c>
      <c r="G196" s="70" t="s">
        <v>2246</v>
      </c>
      <c r="H196" s="70"/>
    </row>
    <row r="197" spans="6:8" x14ac:dyDescent="0.35">
      <c r="F197" s="70" t="s">
        <v>336</v>
      </c>
      <c r="G197" s="70" t="s">
        <v>2247</v>
      </c>
      <c r="H197" s="70"/>
    </row>
    <row r="198" spans="6:8" x14ac:dyDescent="0.35">
      <c r="F198" s="70" t="s">
        <v>337</v>
      </c>
      <c r="G198" s="70" t="s">
        <v>2248</v>
      </c>
      <c r="H198" s="70"/>
    </row>
    <row r="199" spans="6:8" x14ac:dyDescent="0.35">
      <c r="F199" s="70" t="s">
        <v>338</v>
      </c>
      <c r="G199" s="70" t="s">
        <v>2249</v>
      </c>
      <c r="H199" s="70"/>
    </row>
    <row r="200" spans="6:8" x14ac:dyDescent="0.35">
      <c r="F200" s="70" t="s">
        <v>339</v>
      </c>
      <c r="G200" s="70" t="s">
        <v>2250</v>
      </c>
      <c r="H200" s="70"/>
    </row>
    <row r="201" spans="6:8" x14ac:dyDescent="0.35">
      <c r="F201" s="70" t="s">
        <v>340</v>
      </c>
      <c r="G201" s="70" t="s">
        <v>2251</v>
      </c>
      <c r="H201" s="70"/>
    </row>
    <row r="202" spans="6:8" x14ac:dyDescent="0.35">
      <c r="F202" s="70" t="s">
        <v>341</v>
      </c>
      <c r="G202" s="70" t="s">
        <v>2252</v>
      </c>
      <c r="H202" s="70"/>
    </row>
    <row r="203" spans="6:8" x14ac:dyDescent="0.35">
      <c r="F203" s="70" t="s">
        <v>342</v>
      </c>
      <c r="G203" s="70" t="s">
        <v>2253</v>
      </c>
      <c r="H203" s="70"/>
    </row>
    <row r="204" spans="6:8" x14ac:dyDescent="0.35">
      <c r="F204" s="70" t="s">
        <v>343</v>
      </c>
      <c r="G204" s="70" t="s">
        <v>2254</v>
      </c>
      <c r="H204" s="70"/>
    </row>
    <row r="205" spans="6:8" x14ac:dyDescent="0.35">
      <c r="F205" s="70" t="s">
        <v>344</v>
      </c>
      <c r="G205" s="70" t="s">
        <v>2255</v>
      </c>
      <c r="H205" s="70"/>
    </row>
    <row r="206" spans="6:8" x14ac:dyDescent="0.35">
      <c r="F206" s="70" t="s">
        <v>345</v>
      </c>
      <c r="G206" s="70" t="s">
        <v>2256</v>
      </c>
      <c r="H206" s="70"/>
    </row>
    <row r="207" spans="6:8" x14ac:dyDescent="0.35">
      <c r="F207" s="70" t="s">
        <v>346</v>
      </c>
      <c r="G207" s="70" t="s">
        <v>2257</v>
      </c>
      <c r="H207" s="70"/>
    </row>
    <row r="208" spans="6:8" x14ac:dyDescent="0.35">
      <c r="F208" s="70" t="s">
        <v>347</v>
      </c>
      <c r="G208" s="70" t="s">
        <v>2258</v>
      </c>
      <c r="H208" s="70"/>
    </row>
    <row r="209" spans="6:8" x14ac:dyDescent="0.35">
      <c r="F209" s="70" t="s">
        <v>348</v>
      </c>
      <c r="G209" s="70" t="s">
        <v>2259</v>
      </c>
      <c r="H209" s="70"/>
    </row>
    <row r="210" spans="6:8" x14ac:dyDescent="0.35">
      <c r="F210" s="70" t="s">
        <v>349</v>
      </c>
      <c r="G210" s="70" t="s">
        <v>2260</v>
      </c>
      <c r="H210" s="70"/>
    </row>
    <row r="211" spans="6:8" x14ac:dyDescent="0.35">
      <c r="F211" s="70" t="s">
        <v>350</v>
      </c>
      <c r="G211" s="70" t="s">
        <v>2261</v>
      </c>
      <c r="H211" s="70"/>
    </row>
    <row r="212" spans="6:8" x14ac:dyDescent="0.35">
      <c r="F212" s="70" t="s">
        <v>351</v>
      </c>
      <c r="G212" s="70" t="s">
        <v>2262</v>
      </c>
      <c r="H212" s="70"/>
    </row>
    <row r="213" spans="6:8" x14ac:dyDescent="0.35">
      <c r="F213" s="70" t="s">
        <v>352</v>
      </c>
      <c r="G213" s="70" t="s">
        <v>2263</v>
      </c>
      <c r="H213" s="70"/>
    </row>
    <row r="214" spans="6:8" x14ac:dyDescent="0.35">
      <c r="F214" s="70" t="s">
        <v>353</v>
      </c>
      <c r="G214" s="70" t="s">
        <v>2264</v>
      </c>
      <c r="H214" s="70"/>
    </row>
    <row r="215" spans="6:8" x14ac:dyDescent="0.35">
      <c r="F215" s="70" t="s">
        <v>354</v>
      </c>
      <c r="G215" s="70" t="s">
        <v>2265</v>
      </c>
      <c r="H215" s="70"/>
    </row>
    <row r="216" spans="6:8" x14ac:dyDescent="0.35">
      <c r="F216" s="70" t="s">
        <v>355</v>
      </c>
      <c r="G216" s="70" t="s">
        <v>2266</v>
      </c>
      <c r="H216" s="70"/>
    </row>
    <row r="217" spans="6:8" x14ac:dyDescent="0.35">
      <c r="F217" s="70" t="s">
        <v>356</v>
      </c>
      <c r="G217" s="70" t="s">
        <v>2267</v>
      </c>
      <c r="H217" s="70"/>
    </row>
    <row r="218" spans="6:8" x14ac:dyDescent="0.35">
      <c r="F218" s="70" t="s">
        <v>357</v>
      </c>
      <c r="G218" s="70" t="s">
        <v>2268</v>
      </c>
      <c r="H218" s="70"/>
    </row>
    <row r="219" spans="6:8" x14ac:dyDescent="0.35">
      <c r="F219" s="70" t="s">
        <v>358</v>
      </c>
      <c r="G219" s="70" t="s">
        <v>2269</v>
      </c>
      <c r="H219" s="70"/>
    </row>
    <row r="220" spans="6:8" x14ac:dyDescent="0.35">
      <c r="F220" s="70" t="s">
        <v>359</v>
      </c>
      <c r="G220" s="70" t="s">
        <v>2270</v>
      </c>
      <c r="H220" s="70"/>
    </row>
    <row r="221" spans="6:8" x14ac:dyDescent="0.35">
      <c r="F221" s="70" t="s">
        <v>360</v>
      </c>
      <c r="G221" s="70" t="s">
        <v>2271</v>
      </c>
      <c r="H221" s="70"/>
    </row>
    <row r="222" spans="6:8" x14ac:dyDescent="0.35">
      <c r="F222" s="70" t="s">
        <v>361</v>
      </c>
      <c r="G222" s="70" t="s">
        <v>2272</v>
      </c>
      <c r="H222" s="70"/>
    </row>
    <row r="223" spans="6:8" x14ac:dyDescent="0.35">
      <c r="F223" s="70" t="s">
        <v>362</v>
      </c>
      <c r="G223" s="70" t="s">
        <v>2273</v>
      </c>
      <c r="H223" s="70"/>
    </row>
    <row r="224" spans="6:8" x14ac:dyDescent="0.35">
      <c r="F224" s="70" t="s">
        <v>363</v>
      </c>
      <c r="G224" s="70" t="s">
        <v>2274</v>
      </c>
      <c r="H224" s="70"/>
    </row>
    <row r="225" spans="6:8" x14ac:dyDescent="0.35">
      <c r="F225" s="70" t="s">
        <v>364</v>
      </c>
      <c r="G225" s="70" t="s">
        <v>2275</v>
      </c>
      <c r="H225" s="70"/>
    </row>
    <row r="226" spans="6:8" x14ac:dyDescent="0.35">
      <c r="F226" s="70" t="s">
        <v>365</v>
      </c>
      <c r="G226" s="70" t="s">
        <v>2276</v>
      </c>
      <c r="H226" s="70"/>
    </row>
    <row r="227" spans="6:8" x14ac:dyDescent="0.35">
      <c r="F227" s="70" t="s">
        <v>366</v>
      </c>
      <c r="G227" s="70" t="s">
        <v>2277</v>
      </c>
      <c r="H227" s="70"/>
    </row>
    <row r="228" spans="6:8" x14ac:dyDescent="0.35">
      <c r="F228" s="70" t="s">
        <v>367</v>
      </c>
      <c r="G228" s="70" t="s">
        <v>2278</v>
      </c>
      <c r="H228" s="70"/>
    </row>
    <row r="229" spans="6:8" x14ac:dyDescent="0.35">
      <c r="F229" s="70" t="s">
        <v>368</v>
      </c>
      <c r="G229" s="70" t="s">
        <v>2279</v>
      </c>
      <c r="H229" s="70"/>
    </row>
    <row r="230" spans="6:8" x14ac:dyDescent="0.35">
      <c r="F230" s="70" t="s">
        <v>369</v>
      </c>
      <c r="G230" s="70" t="s">
        <v>2280</v>
      </c>
      <c r="H230" s="70"/>
    </row>
    <row r="231" spans="6:8" x14ac:dyDescent="0.35">
      <c r="F231" s="70" t="s">
        <v>370</v>
      </c>
      <c r="G231" s="70" t="s">
        <v>2281</v>
      </c>
      <c r="H231" s="70"/>
    </row>
    <row r="232" spans="6:8" x14ac:dyDescent="0.35">
      <c r="F232" s="70" t="s">
        <v>371</v>
      </c>
      <c r="G232" s="70" t="s">
        <v>2282</v>
      </c>
      <c r="H232" s="70"/>
    </row>
    <row r="233" spans="6:8" x14ac:dyDescent="0.35">
      <c r="F233" s="70" t="s">
        <v>372</v>
      </c>
      <c r="G233" s="70" t="s">
        <v>2283</v>
      </c>
      <c r="H233" s="70"/>
    </row>
    <row r="234" spans="6:8" x14ac:dyDescent="0.35">
      <c r="F234" s="70" t="s">
        <v>373</v>
      </c>
      <c r="G234" s="70" t="s">
        <v>2284</v>
      </c>
      <c r="H234" s="70"/>
    </row>
    <row r="235" spans="6:8" x14ac:dyDescent="0.35">
      <c r="F235" s="70" t="s">
        <v>374</v>
      </c>
      <c r="G235" s="70" t="s">
        <v>2285</v>
      </c>
      <c r="H235" s="70"/>
    </row>
    <row r="236" spans="6:8" x14ac:dyDescent="0.35">
      <c r="F236" s="70" t="s">
        <v>375</v>
      </c>
      <c r="G236" s="70" t="s">
        <v>2286</v>
      </c>
      <c r="H236" s="70"/>
    </row>
    <row r="237" spans="6:8" x14ac:dyDescent="0.35">
      <c r="F237" s="70" t="s">
        <v>376</v>
      </c>
      <c r="G237" s="70" t="s">
        <v>2287</v>
      </c>
      <c r="H237" s="70"/>
    </row>
    <row r="238" spans="6:8" x14ac:dyDescent="0.35">
      <c r="F238" s="70" t="s">
        <v>377</v>
      </c>
      <c r="G238" s="70" t="s">
        <v>2288</v>
      </c>
      <c r="H238" s="70"/>
    </row>
    <row r="239" spans="6:8" x14ac:dyDescent="0.35">
      <c r="F239" s="70" t="s">
        <v>378</v>
      </c>
      <c r="G239" s="70" t="s">
        <v>2289</v>
      </c>
      <c r="H239" s="70"/>
    </row>
    <row r="240" spans="6:8" x14ac:dyDescent="0.35">
      <c r="F240" s="70" t="s">
        <v>379</v>
      </c>
      <c r="G240" s="70" t="s">
        <v>2290</v>
      </c>
      <c r="H240" s="70"/>
    </row>
    <row r="241" spans="6:8" x14ac:dyDescent="0.35">
      <c r="F241" s="70" t="s">
        <v>380</v>
      </c>
      <c r="G241" s="70" t="s">
        <v>2291</v>
      </c>
      <c r="H241" s="70"/>
    </row>
    <row r="242" spans="6:8" x14ac:dyDescent="0.35">
      <c r="F242" s="70" t="s">
        <v>381</v>
      </c>
      <c r="G242" s="70" t="s">
        <v>2292</v>
      </c>
      <c r="H242" s="70"/>
    </row>
    <row r="243" spans="6:8" x14ac:dyDescent="0.35">
      <c r="F243" s="70" t="s">
        <v>382</v>
      </c>
      <c r="G243" s="70" t="s">
        <v>2293</v>
      </c>
      <c r="H243" s="70"/>
    </row>
    <row r="244" spans="6:8" x14ac:dyDescent="0.35">
      <c r="F244" s="70" t="s">
        <v>383</v>
      </c>
      <c r="G244" s="70" t="s">
        <v>2294</v>
      </c>
      <c r="H244" s="70"/>
    </row>
    <row r="245" spans="6:8" x14ac:dyDescent="0.35">
      <c r="F245" s="70" t="s">
        <v>384</v>
      </c>
      <c r="G245" s="70" t="s">
        <v>2295</v>
      </c>
      <c r="H245" s="70"/>
    </row>
    <row r="246" spans="6:8" x14ac:dyDescent="0.35">
      <c r="F246" s="70" t="s">
        <v>385</v>
      </c>
      <c r="G246" s="70" t="s">
        <v>2296</v>
      </c>
      <c r="H246" s="70"/>
    </row>
    <row r="247" spans="6:8" x14ac:dyDescent="0.35">
      <c r="F247" s="70" t="s">
        <v>386</v>
      </c>
      <c r="G247" s="70" t="s">
        <v>2297</v>
      </c>
      <c r="H247" s="70"/>
    </row>
    <row r="248" spans="6:8" x14ac:dyDescent="0.35">
      <c r="F248" s="70" t="s">
        <v>387</v>
      </c>
      <c r="G248" s="70" t="s">
        <v>2298</v>
      </c>
      <c r="H248" s="70"/>
    </row>
    <row r="249" spans="6:8" x14ac:dyDescent="0.35">
      <c r="F249" s="70" t="s">
        <v>388</v>
      </c>
      <c r="G249" s="70" t="s">
        <v>2299</v>
      </c>
      <c r="H249" s="70"/>
    </row>
    <row r="250" spans="6:8" x14ac:dyDescent="0.35">
      <c r="F250" s="70" t="s">
        <v>389</v>
      </c>
      <c r="G250" s="70" t="s">
        <v>2300</v>
      </c>
      <c r="H250" s="70"/>
    </row>
    <row r="251" spans="6:8" x14ac:dyDescent="0.35">
      <c r="F251" s="70" t="s">
        <v>390</v>
      </c>
      <c r="G251" s="70" t="s">
        <v>2301</v>
      </c>
      <c r="H251" s="70"/>
    </row>
    <row r="252" spans="6:8" x14ac:dyDescent="0.35">
      <c r="F252" s="70" t="s">
        <v>391</v>
      </c>
      <c r="G252" s="70" t="s">
        <v>2302</v>
      </c>
      <c r="H252" s="70"/>
    </row>
    <row r="253" spans="6:8" x14ac:dyDescent="0.35">
      <c r="F253" s="70" t="s">
        <v>392</v>
      </c>
      <c r="G253" s="70" t="s">
        <v>2303</v>
      </c>
      <c r="H253" s="70"/>
    </row>
    <row r="254" spans="6:8" x14ac:dyDescent="0.35">
      <c r="F254" s="70" t="s">
        <v>393</v>
      </c>
      <c r="G254" s="70" t="s">
        <v>2304</v>
      </c>
      <c r="H254" s="70"/>
    </row>
    <row r="255" spans="6:8" x14ac:dyDescent="0.35">
      <c r="F255" s="70" t="s">
        <v>394</v>
      </c>
      <c r="G255" s="70" t="s">
        <v>2305</v>
      </c>
      <c r="H255" s="70"/>
    </row>
    <row r="256" spans="6:8" x14ac:dyDescent="0.35">
      <c r="F256" s="70" t="s">
        <v>395</v>
      </c>
      <c r="G256" s="70" t="s">
        <v>2306</v>
      </c>
      <c r="H256" s="70"/>
    </row>
    <row r="257" spans="6:8" x14ac:dyDescent="0.35">
      <c r="F257" s="70" t="s">
        <v>396</v>
      </c>
      <c r="G257" s="70" t="s">
        <v>2307</v>
      </c>
      <c r="H257" s="70"/>
    </row>
    <row r="258" spans="6:8" x14ac:dyDescent="0.35">
      <c r="F258" s="70" t="s">
        <v>397</v>
      </c>
      <c r="G258" s="70" t="s">
        <v>2308</v>
      </c>
      <c r="H258" s="70"/>
    </row>
    <row r="259" spans="6:8" x14ac:dyDescent="0.35">
      <c r="F259" s="70" t="s">
        <v>398</v>
      </c>
      <c r="G259" s="70" t="s">
        <v>2309</v>
      </c>
      <c r="H259" s="70"/>
    </row>
    <row r="260" spans="6:8" x14ac:dyDescent="0.35">
      <c r="F260" s="70" t="s">
        <v>399</v>
      </c>
      <c r="G260" s="70" t="s">
        <v>2310</v>
      </c>
      <c r="H260" s="70"/>
    </row>
    <row r="261" spans="6:8" x14ac:dyDescent="0.35">
      <c r="F261" s="70" t="s">
        <v>400</v>
      </c>
      <c r="G261" s="70" t="s">
        <v>2311</v>
      </c>
      <c r="H261" s="70"/>
    </row>
    <row r="262" spans="6:8" x14ac:dyDescent="0.35">
      <c r="F262" s="70" t="s">
        <v>401</v>
      </c>
      <c r="G262" s="70" t="s">
        <v>2312</v>
      </c>
      <c r="H262" s="70"/>
    </row>
    <row r="263" spans="6:8" x14ac:dyDescent="0.35">
      <c r="F263" s="70" t="s">
        <v>402</v>
      </c>
      <c r="G263" s="70" t="s">
        <v>2313</v>
      </c>
      <c r="H263" s="70"/>
    </row>
    <row r="264" spans="6:8" x14ac:dyDescent="0.35">
      <c r="F264" s="70" t="s">
        <v>403</v>
      </c>
      <c r="G264" s="70" t="s">
        <v>2314</v>
      </c>
      <c r="H264" s="70"/>
    </row>
    <row r="265" spans="6:8" x14ac:dyDescent="0.35">
      <c r="F265" s="70" t="s">
        <v>404</v>
      </c>
      <c r="G265" s="70" t="s">
        <v>2315</v>
      </c>
      <c r="H265" s="70"/>
    </row>
    <row r="266" spans="6:8" x14ac:dyDescent="0.35">
      <c r="F266" s="70" t="s">
        <v>405</v>
      </c>
      <c r="G266" s="70" t="s">
        <v>2316</v>
      </c>
      <c r="H266" s="70"/>
    </row>
    <row r="267" spans="6:8" x14ac:dyDescent="0.35">
      <c r="F267" s="70" t="s">
        <v>406</v>
      </c>
      <c r="G267" s="70" t="s">
        <v>2317</v>
      </c>
      <c r="H267" s="70"/>
    </row>
    <row r="268" spans="6:8" x14ac:dyDescent="0.35">
      <c r="F268" s="70" t="s">
        <v>407</v>
      </c>
      <c r="G268" s="70" t="s">
        <v>2318</v>
      </c>
      <c r="H268" s="70"/>
    </row>
    <row r="269" spans="6:8" x14ac:dyDescent="0.35">
      <c r="F269" s="70" t="s">
        <v>408</v>
      </c>
      <c r="G269" s="70" t="s">
        <v>2319</v>
      </c>
      <c r="H269" s="70"/>
    </row>
    <row r="270" spans="6:8" x14ac:dyDescent="0.35">
      <c r="F270" s="70" t="s">
        <v>409</v>
      </c>
      <c r="G270" s="70" t="s">
        <v>2320</v>
      </c>
      <c r="H270" s="70"/>
    </row>
    <row r="271" spans="6:8" x14ac:dyDescent="0.35">
      <c r="F271" s="70" t="s">
        <v>410</v>
      </c>
      <c r="G271" s="70" t="s">
        <v>2321</v>
      </c>
      <c r="H271" s="70"/>
    </row>
    <row r="272" spans="6:8" x14ac:dyDescent="0.35">
      <c r="F272" s="70" t="s">
        <v>411</v>
      </c>
      <c r="G272" s="70" t="s">
        <v>2322</v>
      </c>
      <c r="H272" s="70"/>
    </row>
    <row r="273" spans="6:8" x14ac:dyDescent="0.35">
      <c r="F273" s="70" t="s">
        <v>412</v>
      </c>
      <c r="G273" s="70" t="s">
        <v>2323</v>
      </c>
      <c r="H273" s="70"/>
    </row>
    <row r="274" spans="6:8" x14ac:dyDescent="0.35">
      <c r="F274" s="70" t="s">
        <v>413</v>
      </c>
      <c r="G274" s="70" t="s">
        <v>2324</v>
      </c>
      <c r="H274" s="70"/>
    </row>
    <row r="275" spans="6:8" x14ac:dyDescent="0.35">
      <c r="F275" s="70" t="s">
        <v>414</v>
      </c>
      <c r="G275" s="70" t="s">
        <v>2325</v>
      </c>
      <c r="H275" s="70"/>
    </row>
    <row r="276" spans="6:8" x14ac:dyDescent="0.35">
      <c r="F276" s="70" t="s">
        <v>415</v>
      </c>
      <c r="G276" s="70" t="s">
        <v>2326</v>
      </c>
      <c r="H276" s="70"/>
    </row>
    <row r="277" spans="6:8" x14ac:dyDescent="0.35">
      <c r="F277" s="70" t="s">
        <v>416</v>
      </c>
      <c r="G277" s="70" t="s">
        <v>2327</v>
      </c>
      <c r="H277" s="70"/>
    </row>
    <row r="278" spans="6:8" x14ac:dyDescent="0.35">
      <c r="F278" s="70" t="s">
        <v>417</v>
      </c>
      <c r="G278" s="70" t="s">
        <v>2328</v>
      </c>
      <c r="H278" s="70"/>
    </row>
    <row r="279" spans="6:8" x14ac:dyDescent="0.35">
      <c r="F279" s="70" t="s">
        <v>418</v>
      </c>
      <c r="G279" s="70" t="s">
        <v>2329</v>
      </c>
      <c r="H279" s="70"/>
    </row>
    <row r="280" spans="6:8" x14ac:dyDescent="0.35">
      <c r="F280" s="70" t="s">
        <v>419</v>
      </c>
      <c r="G280" s="70" t="s">
        <v>2330</v>
      </c>
      <c r="H280" s="70"/>
    </row>
    <row r="281" spans="6:8" x14ac:dyDescent="0.35">
      <c r="F281" s="70" t="s">
        <v>420</v>
      </c>
      <c r="G281" s="70" t="s">
        <v>2331</v>
      </c>
      <c r="H281" s="70"/>
    </row>
    <row r="282" spans="6:8" x14ac:dyDescent="0.35">
      <c r="F282" s="70" t="s">
        <v>421</v>
      </c>
      <c r="G282" s="70" t="s">
        <v>2332</v>
      </c>
      <c r="H282" s="70"/>
    </row>
    <row r="283" spans="6:8" x14ac:dyDescent="0.35">
      <c r="F283" s="70" t="s">
        <v>422</v>
      </c>
      <c r="G283" s="70" t="s">
        <v>2333</v>
      </c>
      <c r="H283" s="70"/>
    </row>
    <row r="284" spans="6:8" x14ac:dyDescent="0.35">
      <c r="F284" s="70" t="s">
        <v>423</v>
      </c>
      <c r="G284" s="70" t="s">
        <v>2334</v>
      </c>
      <c r="H284" s="70"/>
    </row>
    <row r="285" spans="6:8" x14ac:dyDescent="0.35">
      <c r="F285" s="70" t="s">
        <v>424</v>
      </c>
      <c r="G285" s="70" t="s">
        <v>2335</v>
      </c>
      <c r="H285" s="70"/>
    </row>
    <row r="286" spans="6:8" x14ac:dyDescent="0.35">
      <c r="F286" s="70" t="s">
        <v>425</v>
      </c>
      <c r="G286" s="70" t="s">
        <v>2336</v>
      </c>
      <c r="H286" s="70"/>
    </row>
    <row r="287" spans="6:8" x14ac:dyDescent="0.35">
      <c r="F287" s="70" t="s">
        <v>426</v>
      </c>
      <c r="G287" s="70" t="s">
        <v>2337</v>
      </c>
      <c r="H287" s="70"/>
    </row>
    <row r="288" spans="6:8" x14ac:dyDescent="0.35">
      <c r="F288" s="70" t="s">
        <v>427</v>
      </c>
      <c r="G288" s="70" t="s">
        <v>2338</v>
      </c>
      <c r="H288" s="70"/>
    </row>
    <row r="289" spans="6:8" x14ac:dyDescent="0.35">
      <c r="F289" s="70" t="s">
        <v>428</v>
      </c>
      <c r="G289" s="70" t="s">
        <v>2339</v>
      </c>
      <c r="H289" s="70"/>
    </row>
    <row r="290" spans="6:8" x14ac:dyDescent="0.35">
      <c r="F290" s="70" t="s">
        <v>429</v>
      </c>
      <c r="G290" s="70" t="s">
        <v>2340</v>
      </c>
      <c r="H290" s="70"/>
    </row>
    <row r="291" spans="6:8" x14ac:dyDescent="0.35">
      <c r="F291" s="70" t="s">
        <v>430</v>
      </c>
      <c r="G291" s="70" t="s">
        <v>2341</v>
      </c>
      <c r="H291" s="70"/>
    </row>
    <row r="292" spans="6:8" x14ac:dyDescent="0.35">
      <c r="F292" s="70" t="s">
        <v>431</v>
      </c>
      <c r="G292" s="70" t="s">
        <v>2342</v>
      </c>
      <c r="H292" s="70"/>
    </row>
    <row r="293" spans="6:8" x14ac:dyDescent="0.35">
      <c r="F293" s="70" t="s">
        <v>432</v>
      </c>
      <c r="G293" s="70" t="s">
        <v>2343</v>
      </c>
      <c r="H293" s="70"/>
    </row>
    <row r="294" spans="6:8" x14ac:dyDescent="0.35">
      <c r="F294" s="70" t="s">
        <v>433</v>
      </c>
      <c r="G294" s="70" t="s">
        <v>2344</v>
      </c>
      <c r="H294" s="70"/>
    </row>
    <row r="295" spans="6:8" x14ac:dyDescent="0.35">
      <c r="F295" s="70" t="s">
        <v>434</v>
      </c>
      <c r="G295" s="70" t="s">
        <v>2345</v>
      </c>
      <c r="H295" s="70"/>
    </row>
    <row r="296" spans="6:8" x14ac:dyDescent="0.35">
      <c r="F296" s="70" t="s">
        <v>435</v>
      </c>
      <c r="G296" s="70" t="s">
        <v>2346</v>
      </c>
      <c r="H296" s="70"/>
    </row>
    <row r="297" spans="6:8" x14ac:dyDescent="0.35">
      <c r="F297" s="70" t="s">
        <v>436</v>
      </c>
      <c r="G297" s="70" t="s">
        <v>2347</v>
      </c>
      <c r="H297" s="70"/>
    </row>
    <row r="298" spans="6:8" x14ac:dyDescent="0.35">
      <c r="F298" s="70" t="s">
        <v>437</v>
      </c>
      <c r="G298" s="70" t="s">
        <v>2348</v>
      </c>
      <c r="H298" s="70"/>
    </row>
    <row r="299" spans="6:8" x14ac:dyDescent="0.35">
      <c r="F299" s="70" t="s">
        <v>438</v>
      </c>
      <c r="G299" s="70" t="s">
        <v>2349</v>
      </c>
      <c r="H299" s="70"/>
    </row>
    <row r="300" spans="6:8" x14ac:dyDescent="0.35">
      <c r="F300" s="70" t="s">
        <v>439</v>
      </c>
      <c r="G300" s="70" t="s">
        <v>2350</v>
      </c>
      <c r="H300" s="70"/>
    </row>
    <row r="301" spans="6:8" x14ac:dyDescent="0.35">
      <c r="F301" s="70" t="s">
        <v>440</v>
      </c>
      <c r="G301" s="70" t="s">
        <v>2351</v>
      </c>
      <c r="H301" s="70"/>
    </row>
    <row r="302" spans="6:8" x14ac:dyDescent="0.35">
      <c r="F302" s="70" t="s">
        <v>441</v>
      </c>
      <c r="G302" s="70" t="s">
        <v>2352</v>
      </c>
      <c r="H302" s="70"/>
    </row>
    <row r="303" spans="6:8" x14ac:dyDescent="0.35">
      <c r="F303" s="70" t="s">
        <v>442</v>
      </c>
      <c r="G303" s="70" t="s">
        <v>2353</v>
      </c>
      <c r="H303" s="70"/>
    </row>
    <row r="304" spans="6:8" x14ac:dyDescent="0.35">
      <c r="F304" s="70" t="s">
        <v>443</v>
      </c>
      <c r="G304" s="70" t="s">
        <v>2354</v>
      </c>
      <c r="H304" s="70"/>
    </row>
    <row r="305" spans="6:8" x14ac:dyDescent="0.35">
      <c r="F305" s="70" t="s">
        <v>444</v>
      </c>
      <c r="G305" s="70" t="s">
        <v>2355</v>
      </c>
      <c r="H305" s="70"/>
    </row>
    <row r="306" spans="6:8" x14ac:dyDescent="0.35">
      <c r="F306" s="70" t="s">
        <v>445</v>
      </c>
      <c r="G306" s="70" t="s">
        <v>2356</v>
      </c>
      <c r="H306" s="70"/>
    </row>
    <row r="307" spans="6:8" x14ac:dyDescent="0.35">
      <c r="F307" s="70" t="s">
        <v>446</v>
      </c>
      <c r="G307" s="70" t="s">
        <v>2357</v>
      </c>
      <c r="H307" s="70"/>
    </row>
    <row r="308" spans="6:8" x14ac:dyDescent="0.35">
      <c r="F308" s="70" t="s">
        <v>447</v>
      </c>
      <c r="G308" s="70" t="s">
        <v>2358</v>
      </c>
      <c r="H308" s="70"/>
    </row>
    <row r="309" spans="6:8" x14ac:dyDescent="0.35">
      <c r="F309" s="70" t="s">
        <v>448</v>
      </c>
      <c r="G309" s="70" t="s">
        <v>2359</v>
      </c>
      <c r="H309" s="70"/>
    </row>
    <row r="310" spans="6:8" x14ac:dyDescent="0.35">
      <c r="F310" s="70" t="s">
        <v>449</v>
      </c>
      <c r="G310" s="70" t="s">
        <v>2360</v>
      </c>
      <c r="H310" s="70"/>
    </row>
    <row r="311" spans="6:8" x14ac:dyDescent="0.35">
      <c r="F311" s="70" t="s">
        <v>450</v>
      </c>
      <c r="G311" s="70" t="s">
        <v>2361</v>
      </c>
      <c r="H311" s="70"/>
    </row>
    <row r="312" spans="6:8" x14ac:dyDescent="0.35">
      <c r="F312" s="70" t="s">
        <v>451</v>
      </c>
      <c r="G312" s="70" t="s">
        <v>2362</v>
      </c>
      <c r="H312" s="70"/>
    </row>
    <row r="313" spans="6:8" x14ac:dyDescent="0.35">
      <c r="F313" s="70" t="s">
        <v>452</v>
      </c>
      <c r="G313" s="70" t="s">
        <v>2363</v>
      </c>
      <c r="H313" s="70"/>
    </row>
    <row r="314" spans="6:8" x14ac:dyDescent="0.35">
      <c r="F314" s="70" t="s">
        <v>453</v>
      </c>
      <c r="G314" s="70" t="s">
        <v>2364</v>
      </c>
      <c r="H314" s="70"/>
    </row>
    <row r="315" spans="6:8" x14ac:dyDescent="0.35">
      <c r="F315" s="70" t="s">
        <v>454</v>
      </c>
      <c r="G315" s="70" t="s">
        <v>2365</v>
      </c>
      <c r="H315" s="70"/>
    </row>
    <row r="316" spans="6:8" x14ac:dyDescent="0.35">
      <c r="F316" s="70" t="s">
        <v>455</v>
      </c>
      <c r="G316" s="70" t="s">
        <v>2366</v>
      </c>
      <c r="H316" s="70"/>
    </row>
    <row r="317" spans="6:8" x14ac:dyDescent="0.35">
      <c r="F317" s="70" t="s">
        <v>456</v>
      </c>
      <c r="G317" s="70" t="s">
        <v>2367</v>
      </c>
      <c r="H317" s="70"/>
    </row>
    <row r="318" spans="6:8" x14ac:dyDescent="0.35">
      <c r="F318" s="70" t="s">
        <v>457</v>
      </c>
      <c r="G318" s="70" t="s">
        <v>2368</v>
      </c>
      <c r="H318" s="70"/>
    </row>
    <row r="319" spans="6:8" x14ac:dyDescent="0.35">
      <c r="F319" s="70" t="s">
        <v>458</v>
      </c>
      <c r="G319" s="70" t="s">
        <v>2369</v>
      </c>
      <c r="H319" s="70"/>
    </row>
    <row r="320" spans="6:8" x14ac:dyDescent="0.35">
      <c r="F320" s="70" t="s">
        <v>459</v>
      </c>
      <c r="G320" s="70" t="s">
        <v>2370</v>
      </c>
      <c r="H320" s="70"/>
    </row>
    <row r="321" spans="6:8" x14ac:dyDescent="0.35">
      <c r="F321" s="70" t="s">
        <v>460</v>
      </c>
      <c r="G321" s="70" t="s">
        <v>2371</v>
      </c>
      <c r="H321" s="70"/>
    </row>
    <row r="322" spans="6:8" x14ac:dyDescent="0.35">
      <c r="F322" s="70" t="s">
        <v>461</v>
      </c>
      <c r="G322" s="70" t="s">
        <v>2372</v>
      </c>
      <c r="H322" s="70"/>
    </row>
    <row r="323" spans="6:8" x14ac:dyDescent="0.35">
      <c r="F323" s="70" t="s">
        <v>462</v>
      </c>
      <c r="G323" s="70" t="s">
        <v>2373</v>
      </c>
      <c r="H323" s="70"/>
    </row>
    <row r="324" spans="6:8" x14ac:dyDescent="0.35">
      <c r="F324" s="70" t="s">
        <v>463</v>
      </c>
      <c r="G324" s="70" t="s">
        <v>2374</v>
      </c>
      <c r="H324" s="70"/>
    </row>
    <row r="325" spans="6:8" x14ac:dyDescent="0.35">
      <c r="F325" s="70" t="s">
        <v>464</v>
      </c>
      <c r="G325" s="70" t="s">
        <v>2375</v>
      </c>
      <c r="H325" s="70"/>
    </row>
    <row r="326" spans="6:8" x14ac:dyDescent="0.35">
      <c r="F326" s="70" t="s">
        <v>465</v>
      </c>
      <c r="G326" s="70" t="s">
        <v>2376</v>
      </c>
      <c r="H326" s="70"/>
    </row>
    <row r="327" spans="6:8" x14ac:dyDescent="0.35">
      <c r="F327" s="70" t="s">
        <v>466</v>
      </c>
      <c r="G327" s="70" t="s">
        <v>2377</v>
      </c>
      <c r="H327" s="70"/>
    </row>
    <row r="328" spans="6:8" x14ac:dyDescent="0.35">
      <c r="F328" s="70" t="s">
        <v>467</v>
      </c>
      <c r="G328" s="70" t="s">
        <v>2378</v>
      </c>
      <c r="H328" s="70"/>
    </row>
    <row r="329" spans="6:8" x14ac:dyDescent="0.35">
      <c r="F329" s="70" t="s">
        <v>468</v>
      </c>
      <c r="G329" s="70" t="s">
        <v>2379</v>
      </c>
      <c r="H329" s="70"/>
    </row>
    <row r="330" spans="6:8" x14ac:dyDescent="0.35">
      <c r="F330" s="70" t="s">
        <v>469</v>
      </c>
      <c r="G330" s="70" t="s">
        <v>2380</v>
      </c>
      <c r="H330" s="70"/>
    </row>
    <row r="331" spans="6:8" x14ac:dyDescent="0.35">
      <c r="F331" s="70" t="s">
        <v>470</v>
      </c>
      <c r="G331" s="70" t="s">
        <v>2381</v>
      </c>
      <c r="H331" s="70"/>
    </row>
    <row r="332" spans="6:8" x14ac:dyDescent="0.35">
      <c r="F332" s="70" t="s">
        <v>471</v>
      </c>
      <c r="G332" s="70" t="s">
        <v>2382</v>
      </c>
      <c r="H332" s="70"/>
    </row>
    <row r="333" spans="6:8" x14ac:dyDescent="0.35">
      <c r="F333" s="70" t="s">
        <v>472</v>
      </c>
      <c r="G333" s="70" t="s">
        <v>2383</v>
      </c>
      <c r="H333" s="70"/>
    </row>
    <row r="334" spans="6:8" x14ac:dyDescent="0.35">
      <c r="F334" s="70" t="s">
        <v>473</v>
      </c>
      <c r="G334" s="70" t="s">
        <v>2384</v>
      </c>
      <c r="H334" s="70"/>
    </row>
    <row r="335" spans="6:8" x14ac:dyDescent="0.35">
      <c r="F335" s="70" t="s">
        <v>474</v>
      </c>
      <c r="G335" s="70" t="s">
        <v>2385</v>
      </c>
      <c r="H335" s="70"/>
    </row>
    <row r="336" spans="6:8" x14ac:dyDescent="0.35">
      <c r="F336" s="70" t="s">
        <v>475</v>
      </c>
      <c r="G336" s="70" t="s">
        <v>2386</v>
      </c>
      <c r="H336" s="70"/>
    </row>
    <row r="337" spans="6:8" x14ac:dyDescent="0.35">
      <c r="F337" s="70" t="s">
        <v>476</v>
      </c>
      <c r="G337" s="70" t="s">
        <v>2387</v>
      </c>
      <c r="H337" s="70"/>
    </row>
    <row r="338" spans="6:8" x14ac:dyDescent="0.35">
      <c r="F338" s="70" t="s">
        <v>477</v>
      </c>
      <c r="G338" s="70" t="s">
        <v>2388</v>
      </c>
      <c r="H338" s="70"/>
    </row>
    <row r="339" spans="6:8" x14ac:dyDescent="0.35">
      <c r="F339" s="70" t="s">
        <v>478</v>
      </c>
      <c r="G339" s="70" t="s">
        <v>2389</v>
      </c>
      <c r="H339" s="70"/>
    </row>
    <row r="340" spans="6:8" x14ac:dyDescent="0.35">
      <c r="F340" s="70" t="s">
        <v>479</v>
      </c>
      <c r="G340" s="70" t="s">
        <v>2390</v>
      </c>
      <c r="H340" s="70"/>
    </row>
    <row r="341" spans="6:8" x14ac:dyDescent="0.35">
      <c r="F341" s="70" t="s">
        <v>480</v>
      </c>
      <c r="G341" s="70" t="s">
        <v>2391</v>
      </c>
      <c r="H341" s="70"/>
    </row>
    <row r="342" spans="6:8" x14ac:dyDescent="0.35">
      <c r="F342" s="70" t="s">
        <v>481</v>
      </c>
      <c r="G342" s="70" t="s">
        <v>2392</v>
      </c>
      <c r="H342" s="70"/>
    </row>
    <row r="343" spans="6:8" x14ac:dyDescent="0.35">
      <c r="F343" s="70" t="s">
        <v>482</v>
      </c>
      <c r="G343" s="70" t="s">
        <v>2393</v>
      </c>
      <c r="H343" s="70"/>
    </row>
    <row r="344" spans="6:8" x14ac:dyDescent="0.35">
      <c r="F344" s="70" t="s">
        <v>483</v>
      </c>
      <c r="G344" s="70" t="s">
        <v>2394</v>
      </c>
      <c r="H344" s="70"/>
    </row>
    <row r="345" spans="6:8" x14ac:dyDescent="0.35">
      <c r="F345" s="70" t="s">
        <v>484</v>
      </c>
      <c r="G345" s="70" t="s">
        <v>2395</v>
      </c>
      <c r="H345" s="70"/>
    </row>
    <row r="346" spans="6:8" x14ac:dyDescent="0.35">
      <c r="F346" s="70" t="s">
        <v>485</v>
      </c>
      <c r="G346" s="70" t="s">
        <v>2396</v>
      </c>
      <c r="H346" s="70"/>
    </row>
    <row r="347" spans="6:8" x14ac:dyDescent="0.35">
      <c r="F347" s="70" t="s">
        <v>486</v>
      </c>
      <c r="G347" s="70" t="s">
        <v>2397</v>
      </c>
      <c r="H347" s="70"/>
    </row>
    <row r="348" spans="6:8" x14ac:dyDescent="0.35">
      <c r="F348" s="70" t="s">
        <v>487</v>
      </c>
      <c r="G348" s="70" t="s">
        <v>2398</v>
      </c>
      <c r="H348" s="70"/>
    </row>
    <row r="349" spans="6:8" x14ac:dyDescent="0.35">
      <c r="F349" s="70" t="s">
        <v>488</v>
      </c>
      <c r="G349" s="70" t="s">
        <v>2399</v>
      </c>
      <c r="H349" s="70"/>
    </row>
    <row r="350" spans="6:8" x14ac:dyDescent="0.35">
      <c r="F350" s="70" t="s">
        <v>489</v>
      </c>
      <c r="G350" s="70" t="s">
        <v>2400</v>
      </c>
      <c r="H350" s="70"/>
    </row>
    <row r="351" spans="6:8" x14ac:dyDescent="0.35">
      <c r="F351" s="70" t="s">
        <v>490</v>
      </c>
      <c r="G351" s="70" t="s">
        <v>2401</v>
      </c>
      <c r="H351" s="70"/>
    </row>
    <row r="352" spans="6:8" x14ac:dyDescent="0.35">
      <c r="F352" s="70" t="s">
        <v>491</v>
      </c>
      <c r="G352" s="70" t="s">
        <v>2402</v>
      </c>
      <c r="H352" s="70"/>
    </row>
    <row r="353" spans="6:8" x14ac:dyDescent="0.35">
      <c r="F353" s="70" t="s">
        <v>492</v>
      </c>
      <c r="G353" s="70" t="s">
        <v>2403</v>
      </c>
      <c r="H353" s="70"/>
    </row>
    <row r="354" spans="6:8" x14ac:dyDescent="0.35">
      <c r="F354" s="70" t="s">
        <v>493</v>
      </c>
      <c r="G354" s="70" t="s">
        <v>2404</v>
      </c>
      <c r="H354" s="70"/>
    </row>
    <row r="355" spans="6:8" x14ac:dyDescent="0.35">
      <c r="F355" s="70" t="s">
        <v>494</v>
      </c>
      <c r="G355" s="70" t="s">
        <v>2405</v>
      </c>
      <c r="H355" s="70"/>
    </row>
    <row r="356" spans="6:8" x14ac:dyDescent="0.35">
      <c r="F356" s="70" t="s">
        <v>495</v>
      </c>
      <c r="G356" s="70" t="s">
        <v>2406</v>
      </c>
      <c r="H356" s="70"/>
    </row>
    <row r="357" spans="6:8" x14ac:dyDescent="0.35">
      <c r="F357" s="70" t="s">
        <v>496</v>
      </c>
      <c r="G357" s="70" t="s">
        <v>2407</v>
      </c>
      <c r="H357" s="70"/>
    </row>
    <row r="358" spans="6:8" x14ac:dyDescent="0.35">
      <c r="F358" s="70" t="s">
        <v>497</v>
      </c>
      <c r="G358" s="70" t="s">
        <v>2408</v>
      </c>
      <c r="H358" s="70"/>
    </row>
    <row r="359" spans="6:8" x14ac:dyDescent="0.35">
      <c r="F359" s="70" t="s">
        <v>498</v>
      </c>
      <c r="G359" s="70" t="s">
        <v>2409</v>
      </c>
      <c r="H359" s="70"/>
    </row>
    <row r="360" spans="6:8" x14ac:dyDescent="0.35">
      <c r="F360" s="70" t="s">
        <v>499</v>
      </c>
      <c r="G360" s="70" t="s">
        <v>2410</v>
      </c>
      <c r="H360" s="70"/>
    </row>
    <row r="361" spans="6:8" x14ac:dyDescent="0.35">
      <c r="F361" s="70" t="s">
        <v>500</v>
      </c>
      <c r="G361" s="70" t="s">
        <v>2411</v>
      </c>
      <c r="H361" s="70"/>
    </row>
    <row r="362" spans="6:8" x14ac:dyDescent="0.35">
      <c r="F362" s="70" t="s">
        <v>501</v>
      </c>
      <c r="G362" s="70" t="s">
        <v>2412</v>
      </c>
      <c r="H362" s="70"/>
    </row>
    <row r="363" spans="6:8" x14ac:dyDescent="0.35">
      <c r="F363" s="70" t="s">
        <v>502</v>
      </c>
      <c r="G363" s="70" t="s">
        <v>2413</v>
      </c>
      <c r="H363" s="70"/>
    </row>
    <row r="364" spans="6:8" x14ac:dyDescent="0.35">
      <c r="F364" s="70" t="s">
        <v>503</v>
      </c>
      <c r="G364" s="70" t="s">
        <v>2414</v>
      </c>
      <c r="H364" s="70"/>
    </row>
    <row r="365" spans="6:8" x14ac:dyDescent="0.35">
      <c r="F365" s="70" t="s">
        <v>504</v>
      </c>
      <c r="G365" s="70" t="s">
        <v>2415</v>
      </c>
      <c r="H365" s="70"/>
    </row>
    <row r="366" spans="6:8" x14ac:dyDescent="0.35">
      <c r="F366" s="70" t="s">
        <v>505</v>
      </c>
      <c r="G366" s="70" t="s">
        <v>2416</v>
      </c>
      <c r="H366" s="70"/>
    </row>
    <row r="367" spans="6:8" x14ac:dyDescent="0.35">
      <c r="F367" s="70" t="s">
        <v>506</v>
      </c>
      <c r="G367" s="70" t="s">
        <v>2417</v>
      </c>
      <c r="H367" s="70"/>
    </row>
    <row r="368" spans="6:8" x14ac:dyDescent="0.35">
      <c r="F368" s="70" t="s">
        <v>507</v>
      </c>
      <c r="G368" s="70" t="s">
        <v>2418</v>
      </c>
      <c r="H368" s="70"/>
    </row>
    <row r="369" spans="6:8" x14ac:dyDescent="0.35">
      <c r="F369" s="70" t="s">
        <v>508</v>
      </c>
      <c r="G369" s="70" t="s">
        <v>2419</v>
      </c>
      <c r="H369" s="70"/>
    </row>
    <row r="370" spans="6:8" x14ac:dyDescent="0.35">
      <c r="F370" s="70" t="s">
        <v>509</v>
      </c>
      <c r="G370" s="70" t="s">
        <v>2420</v>
      </c>
      <c r="H370" s="70"/>
    </row>
    <row r="371" spans="6:8" x14ac:dyDescent="0.35">
      <c r="F371" s="70" t="s">
        <v>510</v>
      </c>
      <c r="G371" s="70" t="s">
        <v>2421</v>
      </c>
      <c r="H371" s="70"/>
    </row>
    <row r="372" spans="6:8" x14ac:dyDescent="0.35">
      <c r="F372" s="70" t="s">
        <v>511</v>
      </c>
      <c r="G372" s="70" t="s">
        <v>2422</v>
      </c>
      <c r="H372" s="70"/>
    </row>
    <row r="373" spans="6:8" x14ac:dyDescent="0.35">
      <c r="F373" s="70" t="s">
        <v>512</v>
      </c>
      <c r="G373" s="70" t="s">
        <v>2423</v>
      </c>
      <c r="H373" s="70"/>
    </row>
    <row r="374" spans="6:8" x14ac:dyDescent="0.35">
      <c r="F374" s="70" t="s">
        <v>513</v>
      </c>
      <c r="G374" s="70" t="s">
        <v>2424</v>
      </c>
      <c r="H374" s="70"/>
    </row>
    <row r="375" spans="6:8" x14ac:dyDescent="0.35">
      <c r="F375" s="70" t="s">
        <v>514</v>
      </c>
      <c r="G375" s="70" t="s">
        <v>2425</v>
      </c>
      <c r="H375" s="70"/>
    </row>
    <row r="376" spans="6:8" x14ac:dyDescent="0.35">
      <c r="F376" s="70" t="s">
        <v>515</v>
      </c>
      <c r="G376" s="70" t="s">
        <v>2426</v>
      </c>
      <c r="H376" s="70"/>
    </row>
    <row r="377" spans="6:8" x14ac:dyDescent="0.35">
      <c r="F377" s="70" t="s">
        <v>516</v>
      </c>
      <c r="G377" s="70" t="s">
        <v>2427</v>
      </c>
      <c r="H377" s="70"/>
    </row>
    <row r="378" spans="6:8" x14ac:dyDescent="0.35">
      <c r="F378" s="70" t="s">
        <v>517</v>
      </c>
      <c r="G378" s="70" t="s">
        <v>2428</v>
      </c>
      <c r="H378" s="70"/>
    </row>
    <row r="379" spans="6:8" x14ac:dyDescent="0.35">
      <c r="F379" s="70" t="s">
        <v>518</v>
      </c>
      <c r="G379" s="70" t="s">
        <v>2429</v>
      </c>
      <c r="H379" s="70"/>
    </row>
    <row r="380" spans="6:8" x14ac:dyDescent="0.35">
      <c r="F380" s="70" t="s">
        <v>519</v>
      </c>
      <c r="G380" s="70" t="s">
        <v>2430</v>
      </c>
      <c r="H380" s="70"/>
    </row>
    <row r="381" spans="6:8" x14ac:dyDescent="0.35">
      <c r="F381" s="70" t="s">
        <v>520</v>
      </c>
      <c r="G381" s="70" t="s">
        <v>2431</v>
      </c>
      <c r="H381" s="70"/>
    </row>
    <row r="382" spans="6:8" x14ac:dyDescent="0.35">
      <c r="F382" s="70" t="s">
        <v>521</v>
      </c>
      <c r="G382" s="70" t="s">
        <v>2432</v>
      </c>
      <c r="H382" s="70"/>
    </row>
    <row r="383" spans="6:8" x14ac:dyDescent="0.35">
      <c r="F383" s="70" t="s">
        <v>522</v>
      </c>
      <c r="G383" s="70" t="s">
        <v>2433</v>
      </c>
      <c r="H383" s="70"/>
    </row>
    <row r="384" spans="6:8" x14ac:dyDescent="0.35">
      <c r="F384" s="70" t="s">
        <v>523</v>
      </c>
      <c r="G384" s="70" t="s">
        <v>2434</v>
      </c>
      <c r="H384" s="70"/>
    </row>
    <row r="385" spans="6:8" x14ac:dyDescent="0.35">
      <c r="F385" s="70" t="s">
        <v>524</v>
      </c>
      <c r="G385" s="70" t="s">
        <v>2435</v>
      </c>
      <c r="H385" s="70"/>
    </row>
    <row r="386" spans="6:8" x14ac:dyDescent="0.35">
      <c r="F386" s="70" t="s">
        <v>525</v>
      </c>
      <c r="G386" s="70" t="s">
        <v>2436</v>
      </c>
      <c r="H386" s="70"/>
    </row>
    <row r="387" spans="6:8" x14ac:dyDescent="0.35">
      <c r="F387" s="70" t="s">
        <v>526</v>
      </c>
      <c r="G387" s="70" t="s">
        <v>2437</v>
      </c>
      <c r="H387" s="70"/>
    </row>
    <row r="388" spans="6:8" x14ac:dyDescent="0.35">
      <c r="F388" s="70" t="s">
        <v>527</v>
      </c>
      <c r="G388" s="70" t="s">
        <v>2438</v>
      </c>
      <c r="H388" s="70"/>
    </row>
    <row r="389" spans="6:8" x14ac:dyDescent="0.35">
      <c r="F389" s="70" t="s">
        <v>528</v>
      </c>
      <c r="G389" s="70" t="s">
        <v>2439</v>
      </c>
      <c r="H389" s="70"/>
    </row>
    <row r="390" spans="6:8" x14ac:dyDescent="0.35">
      <c r="F390" s="70" t="s">
        <v>529</v>
      </c>
      <c r="G390" s="70" t="s">
        <v>2440</v>
      </c>
      <c r="H390" s="70"/>
    </row>
    <row r="391" spans="6:8" x14ac:dyDescent="0.35">
      <c r="F391" s="70" t="s">
        <v>530</v>
      </c>
      <c r="G391" s="70" t="s">
        <v>2441</v>
      </c>
      <c r="H391" s="70"/>
    </row>
    <row r="392" spans="6:8" x14ac:dyDescent="0.35">
      <c r="F392" s="70" t="s">
        <v>531</v>
      </c>
      <c r="G392" s="70" t="s">
        <v>2442</v>
      </c>
      <c r="H392" s="70"/>
    </row>
    <row r="393" spans="6:8" x14ac:dyDescent="0.35">
      <c r="F393" s="70" t="s">
        <v>532</v>
      </c>
      <c r="G393" s="70" t="s">
        <v>2443</v>
      </c>
      <c r="H393" s="70"/>
    </row>
    <row r="394" spans="6:8" x14ac:dyDescent="0.35">
      <c r="F394" s="70" t="s">
        <v>533</v>
      </c>
      <c r="G394" s="70" t="s">
        <v>2444</v>
      </c>
      <c r="H394" s="70"/>
    </row>
    <row r="395" spans="6:8" x14ac:dyDescent="0.35">
      <c r="F395" s="70" t="s">
        <v>534</v>
      </c>
      <c r="G395" s="70" t="s">
        <v>2445</v>
      </c>
      <c r="H395" s="70"/>
    </row>
    <row r="396" spans="6:8" x14ac:dyDescent="0.35">
      <c r="F396" s="70" t="s">
        <v>535</v>
      </c>
      <c r="G396" s="70" t="s">
        <v>2446</v>
      </c>
      <c r="H396" s="70"/>
    </row>
    <row r="397" spans="6:8" x14ac:dyDescent="0.35">
      <c r="F397" s="70" t="s">
        <v>536</v>
      </c>
      <c r="G397" s="70" t="s">
        <v>2447</v>
      </c>
      <c r="H397" s="70"/>
    </row>
    <row r="398" spans="6:8" x14ac:dyDescent="0.35">
      <c r="F398" s="70" t="s">
        <v>537</v>
      </c>
      <c r="G398" s="70" t="s">
        <v>2448</v>
      </c>
      <c r="H398" s="70"/>
    </row>
    <row r="399" spans="6:8" x14ac:dyDescent="0.35">
      <c r="F399" s="70" t="s">
        <v>538</v>
      </c>
      <c r="G399" s="70" t="s">
        <v>2449</v>
      </c>
      <c r="H399" s="70"/>
    </row>
    <row r="400" spans="6:8" x14ac:dyDescent="0.35">
      <c r="F400" s="70" t="s">
        <v>539</v>
      </c>
      <c r="G400" s="70" t="s">
        <v>2450</v>
      </c>
      <c r="H400" s="70"/>
    </row>
    <row r="401" spans="6:8" x14ac:dyDescent="0.35">
      <c r="F401" s="70" t="s">
        <v>540</v>
      </c>
      <c r="G401" s="70" t="s">
        <v>2451</v>
      </c>
      <c r="H401" s="70"/>
    </row>
    <row r="402" spans="6:8" x14ac:dyDescent="0.35">
      <c r="F402" s="70" t="s">
        <v>541</v>
      </c>
      <c r="G402" s="70" t="s">
        <v>2452</v>
      </c>
      <c r="H402" s="70"/>
    </row>
    <row r="403" spans="6:8" x14ac:dyDescent="0.35">
      <c r="F403" s="70" t="s">
        <v>542</v>
      </c>
      <c r="G403" s="70" t="s">
        <v>2453</v>
      </c>
      <c r="H403" s="70"/>
    </row>
    <row r="404" spans="6:8" x14ac:dyDescent="0.35">
      <c r="F404" s="70" t="s">
        <v>543</v>
      </c>
      <c r="G404" s="70" t="s">
        <v>2454</v>
      </c>
      <c r="H404" s="70"/>
    </row>
    <row r="405" spans="6:8" x14ac:dyDescent="0.35">
      <c r="F405" s="70" t="s">
        <v>544</v>
      </c>
      <c r="G405" s="70" t="s">
        <v>2455</v>
      </c>
      <c r="H405" s="70"/>
    </row>
    <row r="406" spans="6:8" x14ac:dyDescent="0.35">
      <c r="F406" s="70" t="s">
        <v>545</v>
      </c>
      <c r="G406" s="70" t="s">
        <v>2456</v>
      </c>
      <c r="H406" s="70"/>
    </row>
    <row r="407" spans="6:8" x14ac:dyDescent="0.35">
      <c r="F407" s="70" t="s">
        <v>546</v>
      </c>
      <c r="G407" s="70" t="s">
        <v>2457</v>
      </c>
      <c r="H407" s="70"/>
    </row>
    <row r="408" spans="6:8" x14ac:dyDescent="0.35">
      <c r="F408" s="70" t="s">
        <v>547</v>
      </c>
      <c r="G408" s="70" t="s">
        <v>2458</v>
      </c>
      <c r="H408" s="70"/>
    </row>
    <row r="409" spans="6:8" x14ac:dyDescent="0.35">
      <c r="F409" s="70" t="s">
        <v>548</v>
      </c>
      <c r="G409" s="70" t="s">
        <v>2459</v>
      </c>
      <c r="H409" s="70"/>
    </row>
    <row r="410" spans="6:8" x14ac:dyDescent="0.35">
      <c r="F410" s="70" t="s">
        <v>549</v>
      </c>
      <c r="G410" s="70" t="s">
        <v>2460</v>
      </c>
      <c r="H410" s="70"/>
    </row>
    <row r="411" spans="6:8" x14ac:dyDescent="0.35">
      <c r="F411" s="70" t="s">
        <v>550</v>
      </c>
      <c r="G411" s="70" t="s">
        <v>2461</v>
      </c>
      <c r="H411" s="70"/>
    </row>
    <row r="412" spans="6:8" x14ac:dyDescent="0.35">
      <c r="F412" s="70" t="s">
        <v>551</v>
      </c>
      <c r="G412" s="70" t="s">
        <v>2462</v>
      </c>
      <c r="H412" s="70"/>
    </row>
    <row r="413" spans="6:8" x14ac:dyDescent="0.35">
      <c r="F413" s="70" t="s">
        <v>552</v>
      </c>
      <c r="G413" s="70" t="s">
        <v>2463</v>
      </c>
      <c r="H413" s="70"/>
    </row>
    <row r="414" spans="6:8" x14ac:dyDescent="0.35">
      <c r="F414" s="70" t="s">
        <v>553</v>
      </c>
      <c r="G414" s="70" t="s">
        <v>2464</v>
      </c>
      <c r="H414" s="70"/>
    </row>
    <row r="415" spans="6:8" x14ac:dyDescent="0.35">
      <c r="F415" s="70" t="s">
        <v>554</v>
      </c>
      <c r="G415" s="70" t="s">
        <v>2465</v>
      </c>
      <c r="H415" s="70"/>
    </row>
    <row r="416" spans="6:8" x14ac:dyDescent="0.35">
      <c r="F416" s="70" t="s">
        <v>555</v>
      </c>
      <c r="G416" s="70" t="s">
        <v>2466</v>
      </c>
      <c r="H416" s="70"/>
    </row>
    <row r="417" spans="6:8" x14ac:dyDescent="0.35">
      <c r="F417" s="70" t="s">
        <v>556</v>
      </c>
      <c r="G417" s="70" t="s">
        <v>2467</v>
      </c>
      <c r="H417" s="70"/>
    </row>
    <row r="418" spans="6:8" x14ac:dyDescent="0.35">
      <c r="F418" s="70" t="s">
        <v>557</v>
      </c>
      <c r="G418" s="70" t="s">
        <v>74</v>
      </c>
      <c r="H418" s="70"/>
    </row>
    <row r="419" spans="6:8" x14ac:dyDescent="0.35">
      <c r="F419" s="70" t="s">
        <v>558</v>
      </c>
      <c r="G419" s="70" t="s">
        <v>2468</v>
      </c>
      <c r="H419" s="70"/>
    </row>
    <row r="420" spans="6:8" x14ac:dyDescent="0.35">
      <c r="F420" s="70" t="s">
        <v>559</v>
      </c>
      <c r="G420" s="70" t="s">
        <v>2469</v>
      </c>
      <c r="H420" s="70"/>
    </row>
    <row r="421" spans="6:8" x14ac:dyDescent="0.35">
      <c r="F421" s="70" t="s">
        <v>560</v>
      </c>
      <c r="G421" s="70" t="s">
        <v>2470</v>
      </c>
      <c r="H421" s="70"/>
    </row>
    <row r="422" spans="6:8" x14ac:dyDescent="0.35">
      <c r="F422" s="70" t="s">
        <v>561</v>
      </c>
      <c r="G422" s="70" t="s">
        <v>2471</v>
      </c>
      <c r="H422" s="70"/>
    </row>
    <row r="423" spans="6:8" x14ac:dyDescent="0.35">
      <c r="F423" s="70" t="s">
        <v>562</v>
      </c>
      <c r="G423" s="70" t="s">
        <v>2472</v>
      </c>
      <c r="H423" s="70"/>
    </row>
    <row r="424" spans="6:8" x14ac:dyDescent="0.35">
      <c r="F424" s="70" t="s">
        <v>563</v>
      </c>
      <c r="G424" s="70" t="s">
        <v>2473</v>
      </c>
      <c r="H424" s="70"/>
    </row>
    <row r="425" spans="6:8" x14ac:dyDescent="0.35">
      <c r="F425" s="70" t="s">
        <v>564</v>
      </c>
      <c r="G425" s="70" t="s">
        <v>2474</v>
      </c>
      <c r="H425" s="70"/>
    </row>
    <row r="426" spans="6:8" x14ac:dyDescent="0.35">
      <c r="F426" s="70" t="s">
        <v>565</v>
      </c>
      <c r="G426" s="70" t="s">
        <v>2475</v>
      </c>
      <c r="H426" s="70"/>
    </row>
    <row r="427" spans="6:8" x14ac:dyDescent="0.35">
      <c r="F427" s="70" t="s">
        <v>566</v>
      </c>
      <c r="G427" s="70" t="s">
        <v>2476</v>
      </c>
      <c r="H427" s="70"/>
    </row>
    <row r="428" spans="6:8" x14ac:dyDescent="0.35">
      <c r="F428" s="70" t="s">
        <v>567</v>
      </c>
      <c r="G428" s="70" t="s">
        <v>2477</v>
      </c>
      <c r="H428" s="70"/>
    </row>
    <row r="429" spans="6:8" x14ac:dyDescent="0.35">
      <c r="F429" s="70" t="s">
        <v>568</v>
      </c>
      <c r="G429" s="70" t="s">
        <v>2478</v>
      </c>
      <c r="H429" s="70"/>
    </row>
    <row r="430" spans="6:8" x14ac:dyDescent="0.35">
      <c r="F430" s="70" t="s">
        <v>569</v>
      </c>
      <c r="G430" s="70" t="s">
        <v>2479</v>
      </c>
      <c r="H430" s="70"/>
    </row>
    <row r="431" spans="6:8" x14ac:dyDescent="0.35">
      <c r="F431" s="70" t="s">
        <v>570</v>
      </c>
      <c r="G431" s="70" t="s">
        <v>2480</v>
      </c>
      <c r="H431" s="70"/>
    </row>
    <row r="432" spans="6:8" x14ac:dyDescent="0.35">
      <c r="F432" s="70" t="s">
        <v>571</v>
      </c>
      <c r="G432" s="70" t="s">
        <v>2481</v>
      </c>
      <c r="H432" s="70"/>
    </row>
    <row r="433" spans="6:8" x14ac:dyDescent="0.35">
      <c r="F433" s="70" t="s">
        <v>572</v>
      </c>
      <c r="G433" s="70" t="s">
        <v>2482</v>
      </c>
      <c r="H433" s="70"/>
    </row>
    <row r="434" spans="6:8" x14ac:dyDescent="0.35">
      <c r="F434" s="70" t="s">
        <v>573</v>
      </c>
      <c r="G434" s="70" t="s">
        <v>2483</v>
      </c>
      <c r="H434" s="70"/>
    </row>
    <row r="435" spans="6:8" x14ac:dyDescent="0.35">
      <c r="F435" s="70" t="s">
        <v>574</v>
      </c>
      <c r="G435" s="70" t="s">
        <v>2484</v>
      </c>
      <c r="H435" s="70"/>
    </row>
    <row r="436" spans="6:8" x14ac:dyDescent="0.35">
      <c r="F436" s="70" t="s">
        <v>575</v>
      </c>
      <c r="G436" s="70" t="s">
        <v>2485</v>
      </c>
      <c r="H436" s="70"/>
    </row>
    <row r="437" spans="6:8" x14ac:dyDescent="0.35">
      <c r="F437" s="70" t="s">
        <v>576</v>
      </c>
      <c r="G437" s="70" t="s">
        <v>2486</v>
      </c>
      <c r="H437" s="70"/>
    </row>
    <row r="438" spans="6:8" x14ac:dyDescent="0.35">
      <c r="F438" s="70" t="s">
        <v>577</v>
      </c>
      <c r="G438" s="70" t="s">
        <v>2487</v>
      </c>
      <c r="H438" s="70"/>
    </row>
    <row r="439" spans="6:8" x14ac:dyDescent="0.35">
      <c r="F439" s="70" t="s">
        <v>578</v>
      </c>
      <c r="G439" s="70" t="s">
        <v>2488</v>
      </c>
      <c r="H439" s="70"/>
    </row>
    <row r="440" spans="6:8" x14ac:dyDescent="0.35">
      <c r="F440" s="70" t="s">
        <v>579</v>
      </c>
      <c r="G440" s="70" t="s">
        <v>2489</v>
      </c>
      <c r="H440" s="70"/>
    </row>
    <row r="441" spans="6:8" x14ac:dyDescent="0.35">
      <c r="F441" s="70" t="s">
        <v>580</v>
      </c>
      <c r="G441" s="70" t="s">
        <v>2490</v>
      </c>
      <c r="H441" s="70"/>
    </row>
    <row r="442" spans="6:8" x14ac:dyDescent="0.35">
      <c r="F442" s="70" t="s">
        <v>581</v>
      </c>
      <c r="G442" s="70" t="s">
        <v>2491</v>
      </c>
      <c r="H442" s="70"/>
    </row>
    <row r="443" spans="6:8" x14ac:dyDescent="0.35">
      <c r="F443" s="70" t="s">
        <v>582</v>
      </c>
      <c r="G443" s="70" t="s">
        <v>2492</v>
      </c>
      <c r="H443" s="70"/>
    </row>
    <row r="444" spans="6:8" x14ac:dyDescent="0.35">
      <c r="F444" s="70" t="s">
        <v>583</v>
      </c>
      <c r="G444" s="70" t="s">
        <v>2493</v>
      </c>
      <c r="H444" s="70"/>
    </row>
    <row r="445" spans="6:8" x14ac:dyDescent="0.35">
      <c r="F445" s="70" t="s">
        <v>584</v>
      </c>
      <c r="G445" s="70" t="s">
        <v>2494</v>
      </c>
      <c r="H445" s="70"/>
    </row>
    <row r="446" spans="6:8" x14ac:dyDescent="0.35">
      <c r="F446" s="70" t="s">
        <v>585</v>
      </c>
      <c r="G446" s="70" t="s">
        <v>2495</v>
      </c>
      <c r="H446" s="70"/>
    </row>
    <row r="447" spans="6:8" x14ac:dyDescent="0.35">
      <c r="F447" s="70" t="s">
        <v>586</v>
      </c>
      <c r="G447" s="70" t="s">
        <v>2496</v>
      </c>
      <c r="H447" s="70"/>
    </row>
    <row r="448" spans="6:8" x14ac:dyDescent="0.35">
      <c r="F448" s="70" t="s">
        <v>587</v>
      </c>
      <c r="G448" s="70" t="s">
        <v>2497</v>
      </c>
      <c r="H448" s="70"/>
    </row>
    <row r="449" spans="6:8" x14ac:dyDescent="0.35">
      <c r="F449" s="70" t="s">
        <v>588</v>
      </c>
      <c r="G449" s="70" t="s">
        <v>2498</v>
      </c>
      <c r="H449" s="70"/>
    </row>
    <row r="450" spans="6:8" x14ac:dyDescent="0.35">
      <c r="F450" s="70" t="s">
        <v>589</v>
      </c>
      <c r="G450" s="70" t="s">
        <v>2499</v>
      </c>
      <c r="H450" s="70"/>
    </row>
    <row r="451" spans="6:8" x14ac:dyDescent="0.35">
      <c r="F451" s="70" t="s">
        <v>590</v>
      </c>
      <c r="G451" s="70" t="s">
        <v>2500</v>
      </c>
      <c r="H451" s="70"/>
    </row>
    <row r="452" spans="6:8" x14ac:dyDescent="0.35">
      <c r="F452" s="70" t="s">
        <v>591</v>
      </c>
      <c r="G452" s="70" t="s">
        <v>2501</v>
      </c>
      <c r="H452" s="70"/>
    </row>
    <row r="453" spans="6:8" x14ac:dyDescent="0.35">
      <c r="F453" s="70" t="s">
        <v>592</v>
      </c>
      <c r="G453" s="70" t="s">
        <v>2502</v>
      </c>
      <c r="H453" s="70"/>
    </row>
    <row r="454" spans="6:8" x14ac:dyDescent="0.35">
      <c r="F454" s="70" t="s">
        <v>593</v>
      </c>
      <c r="G454" s="70" t="s">
        <v>2503</v>
      </c>
      <c r="H454" s="70"/>
    </row>
    <row r="455" spans="6:8" x14ac:dyDescent="0.35">
      <c r="F455" s="70" t="s">
        <v>594</v>
      </c>
      <c r="G455" s="70" t="s">
        <v>2504</v>
      </c>
      <c r="H455" s="70"/>
    </row>
    <row r="456" spans="6:8" x14ac:dyDescent="0.35">
      <c r="F456" s="70" t="s">
        <v>595</v>
      </c>
      <c r="G456" s="70" t="s">
        <v>2505</v>
      </c>
      <c r="H456" s="70"/>
    </row>
    <row r="457" spans="6:8" x14ac:dyDescent="0.35">
      <c r="F457" s="70" t="s">
        <v>596</v>
      </c>
      <c r="G457" s="70" t="s">
        <v>2506</v>
      </c>
      <c r="H457" s="70"/>
    </row>
    <row r="458" spans="6:8" x14ac:dyDescent="0.35">
      <c r="F458" s="70" t="s">
        <v>597</v>
      </c>
      <c r="G458" s="70" t="s">
        <v>2507</v>
      </c>
      <c r="H458" s="70"/>
    </row>
    <row r="459" spans="6:8" x14ac:dyDescent="0.35">
      <c r="F459" s="70" t="s">
        <v>598</v>
      </c>
      <c r="G459" s="70" t="s">
        <v>2508</v>
      </c>
      <c r="H459" s="70"/>
    </row>
    <row r="460" spans="6:8" x14ac:dyDescent="0.35">
      <c r="F460" s="70" t="s">
        <v>599</v>
      </c>
      <c r="G460" s="70" t="s">
        <v>2509</v>
      </c>
      <c r="H460" s="70"/>
    </row>
    <row r="461" spans="6:8" x14ac:dyDescent="0.35">
      <c r="F461" s="70" t="s">
        <v>600</v>
      </c>
      <c r="G461" s="70" t="s">
        <v>2510</v>
      </c>
      <c r="H461" s="70"/>
    </row>
    <row r="462" spans="6:8" x14ac:dyDescent="0.35">
      <c r="F462" s="70" t="s">
        <v>601</v>
      </c>
      <c r="G462" s="70" t="s">
        <v>2511</v>
      </c>
      <c r="H462" s="70"/>
    </row>
    <row r="463" spans="6:8" x14ac:dyDescent="0.35">
      <c r="F463" s="70" t="s">
        <v>602</v>
      </c>
      <c r="G463" s="70" t="s">
        <v>2512</v>
      </c>
      <c r="H463" s="70"/>
    </row>
    <row r="464" spans="6:8" x14ac:dyDescent="0.35">
      <c r="F464" s="70" t="s">
        <v>603</v>
      </c>
      <c r="G464" s="70" t="s">
        <v>2513</v>
      </c>
      <c r="H464" s="70"/>
    </row>
    <row r="465" spans="6:8" x14ac:dyDescent="0.35">
      <c r="F465" s="70" t="s">
        <v>604</v>
      </c>
      <c r="G465" s="70" t="s">
        <v>2514</v>
      </c>
      <c r="H465" s="70"/>
    </row>
    <row r="466" spans="6:8" x14ac:dyDescent="0.35">
      <c r="F466" s="70" t="s">
        <v>605</v>
      </c>
      <c r="G466" s="70" t="s">
        <v>2515</v>
      </c>
      <c r="H466" s="70"/>
    </row>
    <row r="467" spans="6:8" x14ac:dyDescent="0.35">
      <c r="F467" s="70" t="s">
        <v>606</v>
      </c>
      <c r="G467" s="70" t="s">
        <v>2516</v>
      </c>
      <c r="H467" s="70"/>
    </row>
    <row r="468" spans="6:8" x14ac:dyDescent="0.35">
      <c r="F468" s="70" t="s">
        <v>607</v>
      </c>
      <c r="G468" s="70" t="s">
        <v>2517</v>
      </c>
      <c r="H468" s="70"/>
    </row>
    <row r="469" spans="6:8" x14ac:dyDescent="0.35">
      <c r="F469" s="70" t="s">
        <v>608</v>
      </c>
      <c r="G469" s="70" t="s">
        <v>2518</v>
      </c>
      <c r="H469" s="70"/>
    </row>
    <row r="470" spans="6:8" x14ac:dyDescent="0.35">
      <c r="F470" s="70" t="s">
        <v>609</v>
      </c>
      <c r="G470" s="70" t="s">
        <v>2519</v>
      </c>
      <c r="H470" s="70"/>
    </row>
    <row r="471" spans="6:8" x14ac:dyDescent="0.35">
      <c r="F471" s="70" t="s">
        <v>610</v>
      </c>
      <c r="G471" s="70" t="s">
        <v>2520</v>
      </c>
      <c r="H471" s="70"/>
    </row>
    <row r="472" spans="6:8" x14ac:dyDescent="0.35">
      <c r="F472" s="70" t="s">
        <v>611</v>
      </c>
      <c r="G472" s="70" t="s">
        <v>2521</v>
      </c>
      <c r="H472" s="70"/>
    </row>
    <row r="473" spans="6:8" x14ac:dyDescent="0.35">
      <c r="F473" s="70" t="s">
        <v>612</v>
      </c>
      <c r="G473" s="70" t="s">
        <v>2522</v>
      </c>
      <c r="H473" s="70"/>
    </row>
    <row r="474" spans="6:8" x14ac:dyDescent="0.35">
      <c r="F474" s="70" t="s">
        <v>613</v>
      </c>
      <c r="G474" s="70" t="s">
        <v>2523</v>
      </c>
      <c r="H474" s="70"/>
    </row>
    <row r="475" spans="6:8" x14ac:dyDescent="0.35">
      <c r="F475" s="70" t="s">
        <v>614</v>
      </c>
      <c r="G475" s="70" t="s">
        <v>2524</v>
      </c>
      <c r="H475" s="70"/>
    </row>
    <row r="476" spans="6:8" x14ac:dyDescent="0.35">
      <c r="F476" s="70" t="s">
        <v>615</v>
      </c>
      <c r="G476" s="70" t="s">
        <v>2525</v>
      </c>
      <c r="H476" s="70"/>
    </row>
    <row r="477" spans="6:8" x14ac:dyDescent="0.35">
      <c r="F477" s="70" t="s">
        <v>616</v>
      </c>
      <c r="G477" s="70" t="s">
        <v>2526</v>
      </c>
      <c r="H477" s="70"/>
    </row>
    <row r="478" spans="6:8" x14ac:dyDescent="0.35">
      <c r="F478" s="70" t="s">
        <v>617</v>
      </c>
      <c r="G478" s="70" t="s">
        <v>2527</v>
      </c>
      <c r="H478" s="70"/>
    </row>
    <row r="479" spans="6:8" x14ac:dyDescent="0.35">
      <c r="F479" s="70" t="s">
        <v>618</v>
      </c>
      <c r="G479" s="70" t="s">
        <v>2528</v>
      </c>
      <c r="H479" s="70"/>
    </row>
    <row r="480" spans="6:8" x14ac:dyDescent="0.35">
      <c r="F480" s="70" t="s">
        <v>619</v>
      </c>
      <c r="G480" s="70" t="s">
        <v>2529</v>
      </c>
      <c r="H480" s="70"/>
    </row>
    <row r="481" spans="6:8" x14ac:dyDescent="0.35">
      <c r="F481" s="70" t="s">
        <v>620</v>
      </c>
      <c r="G481" s="70" t="s">
        <v>2530</v>
      </c>
      <c r="H481" s="70"/>
    </row>
    <row r="482" spans="6:8" x14ac:dyDescent="0.35">
      <c r="F482" s="70" t="s">
        <v>621</v>
      </c>
      <c r="G482" s="70" t="s">
        <v>2531</v>
      </c>
      <c r="H482" s="70"/>
    </row>
    <row r="483" spans="6:8" x14ac:dyDescent="0.35">
      <c r="F483" s="70" t="s">
        <v>622</v>
      </c>
      <c r="G483" s="70" t="s">
        <v>2532</v>
      </c>
      <c r="H483" s="70"/>
    </row>
    <row r="484" spans="6:8" x14ac:dyDescent="0.35">
      <c r="F484" s="70" t="s">
        <v>623</v>
      </c>
      <c r="G484" s="70" t="s">
        <v>2533</v>
      </c>
      <c r="H484" s="70"/>
    </row>
    <row r="485" spans="6:8" x14ac:dyDescent="0.35">
      <c r="F485" s="70" t="s">
        <v>624</v>
      </c>
      <c r="G485" s="70" t="s">
        <v>2534</v>
      </c>
      <c r="H485" s="70"/>
    </row>
    <row r="486" spans="6:8" x14ac:dyDescent="0.35">
      <c r="F486" s="70" t="s">
        <v>625</v>
      </c>
      <c r="G486" s="70" t="s">
        <v>2535</v>
      </c>
      <c r="H486" s="70"/>
    </row>
    <row r="487" spans="6:8" x14ac:dyDescent="0.35">
      <c r="F487" s="70" t="s">
        <v>626</v>
      </c>
      <c r="G487" s="70" t="s">
        <v>2536</v>
      </c>
      <c r="H487" s="70"/>
    </row>
    <row r="488" spans="6:8" x14ac:dyDescent="0.35">
      <c r="F488" s="70" t="s">
        <v>627</v>
      </c>
      <c r="G488" s="70" t="s">
        <v>2537</v>
      </c>
      <c r="H488" s="70"/>
    </row>
    <row r="489" spans="6:8" x14ac:dyDescent="0.35">
      <c r="F489" s="70" t="s">
        <v>628</v>
      </c>
      <c r="G489" s="70" t="s">
        <v>2538</v>
      </c>
      <c r="H489" s="70"/>
    </row>
    <row r="490" spans="6:8" x14ac:dyDescent="0.35">
      <c r="F490" s="70" t="s">
        <v>629</v>
      </c>
      <c r="G490" s="70" t="s">
        <v>2539</v>
      </c>
      <c r="H490" s="70"/>
    </row>
    <row r="491" spans="6:8" x14ac:dyDescent="0.35">
      <c r="F491" s="70" t="s">
        <v>630</v>
      </c>
      <c r="G491" s="70" t="s">
        <v>2540</v>
      </c>
      <c r="H491" s="70"/>
    </row>
    <row r="492" spans="6:8" x14ac:dyDescent="0.35">
      <c r="F492" s="70" t="s">
        <v>631</v>
      </c>
      <c r="G492" s="70" t="s">
        <v>2541</v>
      </c>
      <c r="H492" s="70"/>
    </row>
    <row r="493" spans="6:8" x14ac:dyDescent="0.35">
      <c r="F493" s="70" t="s">
        <v>632</v>
      </c>
      <c r="G493" s="70" t="s">
        <v>2542</v>
      </c>
      <c r="H493" s="70"/>
    </row>
    <row r="494" spans="6:8" x14ac:dyDescent="0.35">
      <c r="F494" s="70" t="s">
        <v>633</v>
      </c>
      <c r="G494" s="70" t="s">
        <v>2543</v>
      </c>
      <c r="H494" s="70"/>
    </row>
    <row r="495" spans="6:8" x14ac:dyDescent="0.35">
      <c r="F495" s="70" t="s">
        <v>634</v>
      </c>
      <c r="G495" s="70" t="s">
        <v>2544</v>
      </c>
      <c r="H495" s="70"/>
    </row>
    <row r="496" spans="6:8" x14ac:dyDescent="0.35">
      <c r="F496" s="70" t="s">
        <v>635</v>
      </c>
      <c r="G496" s="70" t="s">
        <v>2545</v>
      </c>
      <c r="H496" s="70"/>
    </row>
    <row r="497" spans="6:8" x14ac:dyDescent="0.35">
      <c r="F497" s="70" t="s">
        <v>636</v>
      </c>
      <c r="G497" s="70" t="s">
        <v>2546</v>
      </c>
      <c r="H497" s="70"/>
    </row>
    <row r="498" spans="6:8" x14ac:dyDescent="0.35">
      <c r="F498" s="70" t="s">
        <v>637</v>
      </c>
      <c r="G498" s="70" t="s">
        <v>2547</v>
      </c>
      <c r="H498" s="70"/>
    </row>
    <row r="499" spans="6:8" x14ac:dyDescent="0.35">
      <c r="F499" s="70" t="s">
        <v>638</v>
      </c>
      <c r="G499" s="70" t="s">
        <v>2548</v>
      </c>
      <c r="H499" s="70"/>
    </row>
    <row r="500" spans="6:8" x14ac:dyDescent="0.35">
      <c r="F500" s="70" t="s">
        <v>639</v>
      </c>
      <c r="G500" s="70" t="s">
        <v>2549</v>
      </c>
      <c r="H500" s="70"/>
    </row>
    <row r="501" spans="6:8" x14ac:dyDescent="0.35">
      <c r="F501" s="70" t="s">
        <v>640</v>
      </c>
      <c r="G501" s="70" t="s">
        <v>2550</v>
      </c>
      <c r="H501" s="70"/>
    </row>
    <row r="502" spans="6:8" x14ac:dyDescent="0.35">
      <c r="F502" s="70" t="s">
        <v>641</v>
      </c>
      <c r="G502" s="70" t="s">
        <v>2551</v>
      </c>
      <c r="H502" s="70"/>
    </row>
    <row r="503" spans="6:8" x14ac:dyDescent="0.35">
      <c r="F503" s="70" t="s">
        <v>642</v>
      </c>
      <c r="G503" s="70" t="s">
        <v>2552</v>
      </c>
      <c r="H503" s="70"/>
    </row>
    <row r="504" spans="6:8" x14ac:dyDescent="0.35">
      <c r="F504" s="70" t="s">
        <v>643</v>
      </c>
      <c r="G504" s="70" t="s">
        <v>2553</v>
      </c>
      <c r="H504" s="70"/>
    </row>
    <row r="505" spans="6:8" x14ac:dyDescent="0.35">
      <c r="F505" s="70" t="s">
        <v>644</v>
      </c>
      <c r="G505" s="70" t="s">
        <v>2554</v>
      </c>
      <c r="H505" s="70"/>
    </row>
    <row r="506" spans="6:8" x14ac:dyDescent="0.35">
      <c r="F506" s="70" t="s">
        <v>645</v>
      </c>
      <c r="G506" s="70" t="s">
        <v>2555</v>
      </c>
      <c r="H506" s="70"/>
    </row>
    <row r="507" spans="6:8" x14ac:dyDescent="0.35">
      <c r="F507" s="70" t="s">
        <v>646</v>
      </c>
      <c r="G507" s="70" t="s">
        <v>2556</v>
      </c>
      <c r="H507" s="70"/>
    </row>
    <row r="508" spans="6:8" x14ac:dyDescent="0.35">
      <c r="F508" s="70" t="s">
        <v>647</v>
      </c>
      <c r="G508" s="70" t="s">
        <v>2557</v>
      </c>
      <c r="H508" s="70"/>
    </row>
    <row r="509" spans="6:8" x14ac:dyDescent="0.35">
      <c r="F509" s="70" t="s">
        <v>648</v>
      </c>
      <c r="G509" s="70" t="s">
        <v>2558</v>
      </c>
      <c r="H509" s="70"/>
    </row>
    <row r="510" spans="6:8" x14ac:dyDescent="0.35">
      <c r="F510" s="70" t="s">
        <v>649</v>
      </c>
      <c r="G510" s="70" t="s">
        <v>2559</v>
      </c>
      <c r="H510" s="70"/>
    </row>
    <row r="511" spans="6:8" x14ac:dyDescent="0.35">
      <c r="F511" s="70" t="s">
        <v>650</v>
      </c>
      <c r="G511" s="70" t="s">
        <v>2560</v>
      </c>
      <c r="H511" s="70"/>
    </row>
    <row r="512" spans="6:8" x14ac:dyDescent="0.35">
      <c r="F512" s="70" t="s">
        <v>651</v>
      </c>
      <c r="G512" s="70" t="s">
        <v>2561</v>
      </c>
      <c r="H512" s="70"/>
    </row>
    <row r="513" spans="6:8" x14ac:dyDescent="0.35">
      <c r="F513" s="70" t="s">
        <v>652</v>
      </c>
      <c r="G513" s="70" t="s">
        <v>2562</v>
      </c>
      <c r="H513" s="70"/>
    </row>
    <row r="514" spans="6:8" x14ac:dyDescent="0.35">
      <c r="F514" s="70" t="s">
        <v>653</v>
      </c>
      <c r="G514" s="70" t="s">
        <v>2563</v>
      </c>
      <c r="H514" s="70"/>
    </row>
    <row r="515" spans="6:8" x14ac:dyDescent="0.35">
      <c r="F515" s="70" t="s">
        <v>654</v>
      </c>
      <c r="G515" s="70" t="s">
        <v>2564</v>
      </c>
      <c r="H515" s="70"/>
    </row>
    <row r="516" spans="6:8" x14ac:dyDescent="0.35">
      <c r="F516" s="70" t="s">
        <v>655</v>
      </c>
      <c r="G516" s="70" t="s">
        <v>2565</v>
      </c>
      <c r="H516" s="70"/>
    </row>
    <row r="517" spans="6:8" x14ac:dyDescent="0.35">
      <c r="F517" s="70" t="s">
        <v>656</v>
      </c>
      <c r="G517" s="70" t="s">
        <v>2566</v>
      </c>
      <c r="H517" s="70"/>
    </row>
    <row r="518" spans="6:8" x14ac:dyDescent="0.35">
      <c r="F518" s="70" t="s">
        <v>657</v>
      </c>
      <c r="G518" s="70" t="s">
        <v>2567</v>
      </c>
      <c r="H518" s="70"/>
    </row>
    <row r="519" spans="6:8" x14ac:dyDescent="0.35">
      <c r="F519" s="70" t="s">
        <v>658</v>
      </c>
      <c r="G519" s="70" t="s">
        <v>2568</v>
      </c>
      <c r="H519" s="70"/>
    </row>
    <row r="520" spans="6:8" x14ac:dyDescent="0.35">
      <c r="F520" s="70" t="s">
        <v>659</v>
      </c>
      <c r="G520" s="70" t="s">
        <v>2569</v>
      </c>
      <c r="H520" s="70"/>
    </row>
    <row r="521" spans="6:8" x14ac:dyDescent="0.35">
      <c r="F521" s="70" t="s">
        <v>660</v>
      </c>
      <c r="G521" s="70" t="s">
        <v>2570</v>
      </c>
      <c r="H521" s="70"/>
    </row>
    <row r="522" spans="6:8" x14ac:dyDescent="0.35">
      <c r="F522" s="70" t="s">
        <v>661</v>
      </c>
      <c r="G522" s="70" t="s">
        <v>2571</v>
      </c>
      <c r="H522" s="70"/>
    </row>
    <row r="523" spans="6:8" x14ac:dyDescent="0.35">
      <c r="F523" s="70" t="s">
        <v>662</v>
      </c>
      <c r="G523" s="70" t="s">
        <v>2572</v>
      </c>
      <c r="H523" s="70"/>
    </row>
    <row r="524" spans="6:8" x14ac:dyDescent="0.35">
      <c r="F524" s="70" t="s">
        <v>663</v>
      </c>
      <c r="G524" s="70" t="s">
        <v>2573</v>
      </c>
      <c r="H524" s="70"/>
    </row>
    <row r="525" spans="6:8" x14ac:dyDescent="0.35">
      <c r="F525" s="70" t="s">
        <v>664</v>
      </c>
      <c r="G525" s="70" t="s">
        <v>2574</v>
      </c>
      <c r="H525" s="70"/>
    </row>
    <row r="526" spans="6:8" x14ac:dyDescent="0.35">
      <c r="F526" s="70" t="s">
        <v>665</v>
      </c>
      <c r="G526" s="70" t="s">
        <v>2575</v>
      </c>
      <c r="H526" s="70"/>
    </row>
    <row r="527" spans="6:8" x14ac:dyDescent="0.35">
      <c r="F527" s="70" t="s">
        <v>666</v>
      </c>
      <c r="G527" s="70" t="s">
        <v>2576</v>
      </c>
      <c r="H527" s="70"/>
    </row>
    <row r="528" spans="6:8" x14ac:dyDescent="0.35">
      <c r="F528" s="70" t="s">
        <v>667</v>
      </c>
      <c r="G528" s="70" t="s">
        <v>2577</v>
      </c>
      <c r="H528" s="70"/>
    </row>
    <row r="529" spans="6:8" x14ac:dyDescent="0.35">
      <c r="F529" s="70" t="s">
        <v>668</v>
      </c>
      <c r="G529" s="70" t="s">
        <v>2578</v>
      </c>
      <c r="H529" s="70"/>
    </row>
    <row r="530" spans="6:8" x14ac:dyDescent="0.35">
      <c r="F530" s="70" t="s">
        <v>669</v>
      </c>
      <c r="G530" s="70" t="s">
        <v>2579</v>
      </c>
      <c r="H530" s="70"/>
    </row>
    <row r="531" spans="6:8" x14ac:dyDescent="0.35">
      <c r="F531" s="70" t="s">
        <v>670</v>
      </c>
      <c r="G531" s="70" t="s">
        <v>2580</v>
      </c>
      <c r="H531" s="70"/>
    </row>
    <row r="532" spans="6:8" x14ac:dyDescent="0.35">
      <c r="F532" s="70" t="s">
        <v>671</v>
      </c>
      <c r="G532" s="70" t="s">
        <v>2581</v>
      </c>
      <c r="H532" s="70"/>
    </row>
    <row r="533" spans="6:8" x14ac:dyDescent="0.35">
      <c r="F533" s="70" t="s">
        <v>672</v>
      </c>
      <c r="G533" s="70" t="s">
        <v>2582</v>
      </c>
      <c r="H533" s="70"/>
    </row>
    <row r="534" spans="6:8" x14ac:dyDescent="0.35">
      <c r="F534" s="70" t="s">
        <v>673</v>
      </c>
      <c r="G534" s="70" t="s">
        <v>2583</v>
      </c>
      <c r="H534" s="70"/>
    </row>
    <row r="535" spans="6:8" x14ac:dyDescent="0.35">
      <c r="F535" s="70" t="s">
        <v>674</v>
      </c>
      <c r="G535" s="70" t="s">
        <v>2584</v>
      </c>
      <c r="H535" s="70"/>
    </row>
    <row r="536" spans="6:8" x14ac:dyDescent="0.35">
      <c r="F536" s="70" t="s">
        <v>675</v>
      </c>
      <c r="G536" s="70" t="s">
        <v>2585</v>
      </c>
      <c r="H536" s="70"/>
    </row>
    <row r="537" spans="6:8" x14ac:dyDescent="0.35">
      <c r="F537" s="70" t="s">
        <v>676</v>
      </c>
      <c r="G537" s="70" t="s">
        <v>2586</v>
      </c>
      <c r="H537" s="70"/>
    </row>
    <row r="538" spans="6:8" x14ac:dyDescent="0.35">
      <c r="F538" s="70" t="s">
        <v>677</v>
      </c>
      <c r="G538" s="70" t="s">
        <v>2587</v>
      </c>
      <c r="H538" s="70"/>
    </row>
    <row r="539" spans="6:8" x14ac:dyDescent="0.35">
      <c r="F539" s="70" t="s">
        <v>678</v>
      </c>
      <c r="G539" s="70" t="s">
        <v>2588</v>
      </c>
      <c r="H539" s="70"/>
    </row>
    <row r="540" spans="6:8" x14ac:dyDescent="0.35">
      <c r="F540" s="70" t="s">
        <v>679</v>
      </c>
      <c r="G540" s="70" t="s">
        <v>2589</v>
      </c>
      <c r="H540" s="70"/>
    </row>
    <row r="541" spans="6:8" x14ac:dyDescent="0.35">
      <c r="F541" s="70" t="s">
        <v>680</v>
      </c>
      <c r="G541" s="70" t="s">
        <v>2590</v>
      </c>
      <c r="H541" s="70"/>
    </row>
    <row r="542" spans="6:8" x14ac:dyDescent="0.35">
      <c r="F542" s="70" t="s">
        <v>681</v>
      </c>
      <c r="G542" s="70" t="s">
        <v>2591</v>
      </c>
      <c r="H542" s="70"/>
    </row>
    <row r="543" spans="6:8" x14ac:dyDescent="0.35">
      <c r="F543" s="70" t="s">
        <v>682</v>
      </c>
      <c r="G543" s="70" t="s">
        <v>2592</v>
      </c>
      <c r="H543" s="70"/>
    </row>
    <row r="544" spans="6:8" x14ac:dyDescent="0.35">
      <c r="F544" s="70" t="s">
        <v>683</v>
      </c>
      <c r="G544" s="70" t="s">
        <v>2593</v>
      </c>
      <c r="H544" s="70"/>
    </row>
    <row r="545" spans="6:8" x14ac:dyDescent="0.35">
      <c r="F545" s="70" t="s">
        <v>684</v>
      </c>
      <c r="G545" s="70" t="s">
        <v>2594</v>
      </c>
      <c r="H545" s="70"/>
    </row>
    <row r="546" spans="6:8" x14ac:dyDescent="0.35">
      <c r="F546" s="70" t="s">
        <v>685</v>
      </c>
      <c r="G546" s="70" t="s">
        <v>2595</v>
      </c>
      <c r="H546" s="70"/>
    </row>
    <row r="547" spans="6:8" x14ac:dyDescent="0.35">
      <c r="F547" s="70" t="s">
        <v>686</v>
      </c>
      <c r="G547" s="70" t="s">
        <v>2596</v>
      </c>
      <c r="H547" s="70"/>
    </row>
    <row r="548" spans="6:8" x14ac:dyDescent="0.35">
      <c r="F548" s="70" t="s">
        <v>687</v>
      </c>
      <c r="G548" s="70" t="s">
        <v>2597</v>
      </c>
      <c r="H548" s="70"/>
    </row>
    <row r="549" spans="6:8" x14ac:dyDescent="0.35">
      <c r="F549" s="70" t="s">
        <v>688</v>
      </c>
      <c r="G549" s="70" t="s">
        <v>2598</v>
      </c>
      <c r="H549" s="70"/>
    </row>
    <row r="550" spans="6:8" x14ac:dyDescent="0.35">
      <c r="F550" s="70" t="s">
        <v>689</v>
      </c>
      <c r="G550" s="70" t="s">
        <v>2599</v>
      </c>
      <c r="H550" s="70"/>
    </row>
    <row r="551" spans="6:8" x14ac:dyDescent="0.35">
      <c r="F551" s="70" t="s">
        <v>690</v>
      </c>
      <c r="G551" s="70" t="s">
        <v>2600</v>
      </c>
      <c r="H551" s="70"/>
    </row>
    <row r="552" spans="6:8" x14ac:dyDescent="0.35">
      <c r="F552" s="70" t="s">
        <v>691</v>
      </c>
      <c r="G552" s="70" t="s">
        <v>2601</v>
      </c>
      <c r="H552" s="70"/>
    </row>
    <row r="553" spans="6:8" x14ac:dyDescent="0.35">
      <c r="F553" s="70" t="s">
        <v>692</v>
      </c>
      <c r="G553" s="70" t="s">
        <v>2602</v>
      </c>
      <c r="H553" s="70"/>
    </row>
    <row r="554" spans="6:8" x14ac:dyDescent="0.35">
      <c r="F554" s="70" t="s">
        <v>693</v>
      </c>
      <c r="G554" s="70" t="s">
        <v>2603</v>
      </c>
      <c r="H554" s="70"/>
    </row>
    <row r="555" spans="6:8" x14ac:dyDescent="0.35">
      <c r="F555" s="70" t="s">
        <v>694</v>
      </c>
      <c r="G555" s="70" t="s">
        <v>2604</v>
      </c>
      <c r="H555" s="70"/>
    </row>
    <row r="556" spans="6:8" x14ac:dyDescent="0.35">
      <c r="F556" s="70" t="s">
        <v>695</v>
      </c>
      <c r="G556" s="70" t="s">
        <v>2605</v>
      </c>
      <c r="H556" s="70"/>
    </row>
    <row r="557" spans="6:8" x14ac:dyDescent="0.35">
      <c r="F557" s="70" t="s">
        <v>696</v>
      </c>
      <c r="G557" s="70" t="s">
        <v>2606</v>
      </c>
      <c r="H557" s="70"/>
    </row>
    <row r="558" spans="6:8" x14ac:dyDescent="0.35">
      <c r="F558" s="70" t="s">
        <v>697</v>
      </c>
      <c r="G558" s="70" t="s">
        <v>2607</v>
      </c>
      <c r="H558" s="70"/>
    </row>
    <row r="559" spans="6:8" x14ac:dyDescent="0.35">
      <c r="F559" s="70" t="s">
        <v>698</v>
      </c>
      <c r="G559" s="70" t="s">
        <v>2608</v>
      </c>
      <c r="H559" s="70"/>
    </row>
    <row r="560" spans="6:8" x14ac:dyDescent="0.35">
      <c r="F560" s="70" t="s">
        <v>699</v>
      </c>
      <c r="G560" s="70" t="s">
        <v>2609</v>
      </c>
      <c r="H560" s="70"/>
    </row>
    <row r="561" spans="6:8" x14ac:dyDescent="0.35">
      <c r="F561" s="70" t="s">
        <v>700</v>
      </c>
      <c r="G561" s="70" t="s">
        <v>2610</v>
      </c>
      <c r="H561" s="70"/>
    </row>
    <row r="562" spans="6:8" x14ac:dyDescent="0.35">
      <c r="F562" s="70" t="s">
        <v>701</v>
      </c>
      <c r="G562" s="70" t="s">
        <v>2611</v>
      </c>
      <c r="H562" s="70"/>
    </row>
    <row r="563" spans="6:8" x14ac:dyDescent="0.35">
      <c r="F563" s="70" t="s">
        <v>702</v>
      </c>
      <c r="G563" s="70" t="s">
        <v>2612</v>
      </c>
      <c r="H563" s="70"/>
    </row>
    <row r="564" spans="6:8" x14ac:dyDescent="0.35">
      <c r="F564" s="70" t="s">
        <v>703</v>
      </c>
      <c r="G564" s="70" t="s">
        <v>2613</v>
      </c>
      <c r="H564" s="70"/>
    </row>
    <row r="565" spans="6:8" x14ac:dyDescent="0.35">
      <c r="F565" s="70" t="s">
        <v>704</v>
      </c>
      <c r="G565" s="70" t="s">
        <v>2614</v>
      </c>
      <c r="H565" s="70"/>
    </row>
    <row r="566" spans="6:8" x14ac:dyDescent="0.35">
      <c r="F566" s="70" t="s">
        <v>705</v>
      </c>
      <c r="G566" s="70" t="s">
        <v>2615</v>
      </c>
      <c r="H566" s="70"/>
    </row>
    <row r="567" spans="6:8" x14ac:dyDescent="0.35">
      <c r="F567" s="70" t="s">
        <v>706</v>
      </c>
      <c r="G567" s="70" t="s">
        <v>2616</v>
      </c>
      <c r="H567" s="70"/>
    </row>
    <row r="568" spans="6:8" x14ac:dyDescent="0.35">
      <c r="F568" s="70" t="s">
        <v>707</v>
      </c>
      <c r="G568" s="70" t="s">
        <v>2617</v>
      </c>
      <c r="H568" s="70"/>
    </row>
    <row r="569" spans="6:8" x14ac:dyDescent="0.35">
      <c r="F569" s="70" t="s">
        <v>708</v>
      </c>
      <c r="G569" s="70" t="s">
        <v>2618</v>
      </c>
      <c r="H569" s="70"/>
    </row>
    <row r="570" spans="6:8" x14ac:dyDescent="0.35">
      <c r="F570" s="70" t="s">
        <v>709</v>
      </c>
      <c r="G570" s="70" t="s">
        <v>2619</v>
      </c>
      <c r="H570" s="70"/>
    </row>
    <row r="571" spans="6:8" x14ac:dyDescent="0.35">
      <c r="F571" s="70" t="s">
        <v>710</v>
      </c>
      <c r="G571" s="70" t="s">
        <v>2620</v>
      </c>
      <c r="H571" s="70"/>
    </row>
    <row r="572" spans="6:8" x14ac:dyDescent="0.35">
      <c r="F572" s="70" t="s">
        <v>711</v>
      </c>
      <c r="G572" s="70" t="s">
        <v>2621</v>
      </c>
      <c r="H572" s="70"/>
    </row>
    <row r="573" spans="6:8" x14ac:dyDescent="0.35">
      <c r="F573" s="70" t="s">
        <v>712</v>
      </c>
      <c r="G573" s="70" t="s">
        <v>2622</v>
      </c>
      <c r="H573" s="70"/>
    </row>
    <row r="574" spans="6:8" x14ac:dyDescent="0.35">
      <c r="F574" s="70" t="s">
        <v>713</v>
      </c>
      <c r="G574" s="70" t="s">
        <v>2623</v>
      </c>
      <c r="H574" s="70"/>
    </row>
    <row r="575" spans="6:8" x14ac:dyDescent="0.35">
      <c r="F575" s="70" t="s">
        <v>714</v>
      </c>
      <c r="G575" s="70" t="s">
        <v>2624</v>
      </c>
      <c r="H575" s="70"/>
    </row>
    <row r="576" spans="6:8" x14ac:dyDescent="0.35">
      <c r="F576" s="70" t="s">
        <v>715</v>
      </c>
      <c r="G576" s="70" t="s">
        <v>2625</v>
      </c>
      <c r="H576" s="70"/>
    </row>
    <row r="577" spans="6:8" x14ac:dyDescent="0.35">
      <c r="F577" s="70" t="s">
        <v>716</v>
      </c>
      <c r="G577" s="70" t="s">
        <v>2626</v>
      </c>
      <c r="H577" s="70"/>
    </row>
    <row r="578" spans="6:8" x14ac:dyDescent="0.35">
      <c r="F578" s="70" t="s">
        <v>717</v>
      </c>
      <c r="G578" s="70" t="s">
        <v>2627</v>
      </c>
      <c r="H578" s="70"/>
    </row>
    <row r="579" spans="6:8" x14ac:dyDescent="0.35">
      <c r="F579" s="70" t="s">
        <v>718</v>
      </c>
      <c r="G579" s="70" t="s">
        <v>2628</v>
      </c>
      <c r="H579" s="70"/>
    </row>
    <row r="580" spans="6:8" x14ac:dyDescent="0.35">
      <c r="F580" s="70" t="s">
        <v>719</v>
      </c>
      <c r="G580" s="70" t="s">
        <v>2629</v>
      </c>
      <c r="H580" s="70"/>
    </row>
    <row r="581" spans="6:8" x14ac:dyDescent="0.35">
      <c r="F581" s="70" t="s">
        <v>720</v>
      </c>
      <c r="G581" s="70" t="s">
        <v>2630</v>
      </c>
      <c r="H581" s="70"/>
    </row>
    <row r="582" spans="6:8" x14ac:dyDescent="0.35">
      <c r="F582" s="70" t="s">
        <v>721</v>
      </c>
      <c r="G582" s="70" t="s">
        <v>2631</v>
      </c>
      <c r="H582" s="70"/>
    </row>
    <row r="583" spans="6:8" x14ac:dyDescent="0.35">
      <c r="F583" s="70" t="s">
        <v>722</v>
      </c>
      <c r="G583" s="70" t="s">
        <v>2632</v>
      </c>
      <c r="H583" s="70"/>
    </row>
    <row r="584" spans="6:8" x14ac:dyDescent="0.35">
      <c r="F584" s="70" t="s">
        <v>723</v>
      </c>
      <c r="G584" s="70" t="s">
        <v>2633</v>
      </c>
      <c r="H584" s="70"/>
    </row>
    <row r="585" spans="6:8" x14ac:dyDescent="0.35">
      <c r="F585" s="70" t="s">
        <v>724</v>
      </c>
      <c r="G585" s="70" t="s">
        <v>2634</v>
      </c>
      <c r="H585" s="70"/>
    </row>
    <row r="586" spans="6:8" x14ac:dyDescent="0.35">
      <c r="F586" s="70" t="s">
        <v>725</v>
      </c>
      <c r="G586" s="70" t="s">
        <v>2635</v>
      </c>
      <c r="H586" s="70"/>
    </row>
    <row r="587" spans="6:8" x14ac:dyDescent="0.35">
      <c r="F587" s="70" t="s">
        <v>726</v>
      </c>
      <c r="G587" s="70" t="s">
        <v>2636</v>
      </c>
      <c r="H587" s="70"/>
    </row>
    <row r="588" spans="6:8" x14ac:dyDescent="0.35">
      <c r="F588" s="70" t="s">
        <v>727</v>
      </c>
      <c r="G588" s="70" t="s">
        <v>2637</v>
      </c>
      <c r="H588" s="70"/>
    </row>
    <row r="589" spans="6:8" x14ac:dyDescent="0.35">
      <c r="F589" s="70" t="s">
        <v>728</v>
      </c>
      <c r="G589" s="70" t="s">
        <v>2638</v>
      </c>
      <c r="H589" s="70"/>
    </row>
    <row r="590" spans="6:8" x14ac:dyDescent="0.35">
      <c r="F590" s="70" t="s">
        <v>729</v>
      </c>
      <c r="G590" s="70" t="s">
        <v>2639</v>
      </c>
      <c r="H590" s="70"/>
    </row>
    <row r="591" spans="6:8" x14ac:dyDescent="0.35">
      <c r="F591" s="70" t="s">
        <v>730</v>
      </c>
      <c r="G591" s="70" t="s">
        <v>2640</v>
      </c>
      <c r="H591" s="70"/>
    </row>
    <row r="592" spans="6:8" x14ac:dyDescent="0.35">
      <c r="F592" s="70" t="s">
        <v>731</v>
      </c>
      <c r="G592" s="70" t="s">
        <v>2641</v>
      </c>
      <c r="H592" s="70"/>
    </row>
    <row r="593" spans="6:8" x14ac:dyDescent="0.35">
      <c r="F593" s="70" t="s">
        <v>732</v>
      </c>
      <c r="G593" s="70" t="s">
        <v>2642</v>
      </c>
      <c r="H593" s="70"/>
    </row>
    <row r="594" spans="6:8" x14ac:dyDescent="0.35">
      <c r="F594" s="70" t="s">
        <v>733</v>
      </c>
      <c r="G594" s="70" t="s">
        <v>2643</v>
      </c>
      <c r="H594" s="70"/>
    </row>
    <row r="595" spans="6:8" x14ac:dyDescent="0.35">
      <c r="F595" s="70" t="s">
        <v>734</v>
      </c>
      <c r="G595" s="70" t="s">
        <v>2644</v>
      </c>
      <c r="H595" s="70"/>
    </row>
    <row r="596" spans="6:8" x14ac:dyDescent="0.35">
      <c r="F596" s="70" t="s">
        <v>735</v>
      </c>
      <c r="G596" s="70" t="s">
        <v>2645</v>
      </c>
      <c r="H596" s="70"/>
    </row>
    <row r="597" spans="6:8" x14ac:dyDescent="0.35">
      <c r="F597" s="70" t="s">
        <v>736</v>
      </c>
      <c r="G597" s="70" t="s">
        <v>2646</v>
      </c>
      <c r="H597" s="70"/>
    </row>
    <row r="598" spans="6:8" x14ac:dyDescent="0.35">
      <c r="F598" s="70" t="s">
        <v>737</v>
      </c>
      <c r="G598" s="70" t="s">
        <v>2640</v>
      </c>
      <c r="H598" s="70"/>
    </row>
    <row r="599" spans="6:8" x14ac:dyDescent="0.35">
      <c r="F599" s="70" t="s">
        <v>738</v>
      </c>
      <c r="G599" s="70" t="s">
        <v>2647</v>
      </c>
      <c r="H599" s="70"/>
    </row>
    <row r="600" spans="6:8" x14ac:dyDescent="0.35">
      <c r="F600" s="70" t="s">
        <v>739</v>
      </c>
      <c r="G600" s="70" t="s">
        <v>2648</v>
      </c>
      <c r="H600" s="70"/>
    </row>
    <row r="601" spans="6:8" x14ac:dyDescent="0.35">
      <c r="F601" s="70" t="s">
        <v>740</v>
      </c>
      <c r="G601" s="70" t="s">
        <v>2649</v>
      </c>
      <c r="H601" s="70"/>
    </row>
    <row r="602" spans="6:8" x14ac:dyDescent="0.35">
      <c r="F602" s="70" t="s">
        <v>741</v>
      </c>
      <c r="G602" s="70" t="s">
        <v>2650</v>
      </c>
      <c r="H602" s="70"/>
    </row>
    <row r="603" spans="6:8" x14ac:dyDescent="0.35">
      <c r="F603" s="70" t="s">
        <v>742</v>
      </c>
      <c r="G603" s="70" t="s">
        <v>2651</v>
      </c>
      <c r="H603" s="70"/>
    </row>
    <row r="604" spans="6:8" x14ac:dyDescent="0.35">
      <c r="F604" s="70" t="s">
        <v>743</v>
      </c>
      <c r="G604" s="70" t="s">
        <v>2652</v>
      </c>
      <c r="H604" s="70"/>
    </row>
    <row r="605" spans="6:8" x14ac:dyDescent="0.35">
      <c r="F605" s="70" t="s">
        <v>744</v>
      </c>
      <c r="G605" s="70" t="s">
        <v>2653</v>
      </c>
      <c r="H605" s="70"/>
    </row>
    <row r="606" spans="6:8" x14ac:dyDescent="0.35">
      <c r="F606" s="70" t="s">
        <v>745</v>
      </c>
      <c r="G606" s="70" t="s">
        <v>2654</v>
      </c>
      <c r="H606" s="70"/>
    </row>
    <row r="607" spans="6:8" x14ac:dyDescent="0.35">
      <c r="F607" s="70" t="s">
        <v>746</v>
      </c>
      <c r="G607" s="70" t="s">
        <v>2655</v>
      </c>
      <c r="H607" s="70"/>
    </row>
    <row r="608" spans="6:8" x14ac:dyDescent="0.35">
      <c r="F608" s="70" t="s">
        <v>747</v>
      </c>
      <c r="G608" s="70" t="s">
        <v>2656</v>
      </c>
      <c r="H608" s="70"/>
    </row>
    <row r="609" spans="6:8" x14ac:dyDescent="0.35">
      <c r="F609" s="70" t="s">
        <v>748</v>
      </c>
      <c r="G609" s="70" t="s">
        <v>2657</v>
      </c>
      <c r="H609" s="70"/>
    </row>
    <row r="610" spans="6:8" x14ac:dyDescent="0.35">
      <c r="F610" s="70" t="s">
        <v>749</v>
      </c>
      <c r="G610" s="70" t="s">
        <v>2658</v>
      </c>
      <c r="H610" s="70"/>
    </row>
    <row r="611" spans="6:8" x14ac:dyDescent="0.35">
      <c r="F611" s="70" t="s">
        <v>750</v>
      </c>
      <c r="G611" s="70" t="s">
        <v>2659</v>
      </c>
      <c r="H611" s="70"/>
    </row>
    <row r="612" spans="6:8" x14ac:dyDescent="0.35">
      <c r="F612" s="70" t="s">
        <v>751</v>
      </c>
      <c r="G612" s="70" t="s">
        <v>2660</v>
      </c>
      <c r="H612" s="70"/>
    </row>
    <row r="613" spans="6:8" x14ac:dyDescent="0.35">
      <c r="F613" s="70" t="s">
        <v>752</v>
      </c>
      <c r="G613" s="70" t="s">
        <v>2661</v>
      </c>
      <c r="H613" s="70"/>
    </row>
    <row r="614" spans="6:8" x14ac:dyDescent="0.35">
      <c r="F614" s="70" t="s">
        <v>753</v>
      </c>
      <c r="G614" s="70" t="s">
        <v>2662</v>
      </c>
      <c r="H614" s="70"/>
    </row>
    <row r="615" spans="6:8" x14ac:dyDescent="0.35">
      <c r="F615" s="70" t="s">
        <v>754</v>
      </c>
      <c r="G615" s="70" t="s">
        <v>2663</v>
      </c>
      <c r="H615" s="70"/>
    </row>
    <row r="616" spans="6:8" x14ac:dyDescent="0.35">
      <c r="F616" s="70" t="s">
        <v>755</v>
      </c>
      <c r="G616" s="70" t="s">
        <v>2664</v>
      </c>
      <c r="H616" s="70"/>
    </row>
    <row r="617" spans="6:8" x14ac:dyDescent="0.35">
      <c r="F617" s="70" t="s">
        <v>756</v>
      </c>
      <c r="G617" s="70" t="s">
        <v>2665</v>
      </c>
      <c r="H617" s="70"/>
    </row>
    <row r="618" spans="6:8" x14ac:dyDescent="0.35">
      <c r="F618" s="70" t="s">
        <v>757</v>
      </c>
      <c r="G618" s="70" t="s">
        <v>2666</v>
      </c>
      <c r="H618" s="70"/>
    </row>
    <row r="619" spans="6:8" x14ac:dyDescent="0.35">
      <c r="F619" s="70" t="s">
        <v>758</v>
      </c>
      <c r="G619" s="70" t="s">
        <v>2667</v>
      </c>
      <c r="H619" s="70"/>
    </row>
    <row r="620" spans="6:8" x14ac:dyDescent="0.35">
      <c r="F620" s="70" t="s">
        <v>759</v>
      </c>
      <c r="G620" s="70" t="s">
        <v>2668</v>
      </c>
      <c r="H620" s="70"/>
    </row>
    <row r="621" spans="6:8" x14ac:dyDescent="0.35">
      <c r="F621" s="70" t="s">
        <v>760</v>
      </c>
      <c r="G621" s="70" t="s">
        <v>2669</v>
      </c>
      <c r="H621" s="70"/>
    </row>
    <row r="622" spans="6:8" x14ac:dyDescent="0.35">
      <c r="F622" s="70" t="s">
        <v>761</v>
      </c>
      <c r="G622" s="70" t="s">
        <v>2670</v>
      </c>
      <c r="H622" s="70"/>
    </row>
    <row r="623" spans="6:8" x14ac:dyDescent="0.35">
      <c r="F623" s="70" t="s">
        <v>762</v>
      </c>
      <c r="G623" s="70" t="s">
        <v>2671</v>
      </c>
      <c r="H623" s="70"/>
    </row>
    <row r="624" spans="6:8" x14ac:dyDescent="0.35">
      <c r="F624" s="70" t="s">
        <v>763</v>
      </c>
      <c r="G624" s="70" t="s">
        <v>2672</v>
      </c>
      <c r="H624" s="70"/>
    </row>
    <row r="625" spans="6:8" x14ac:dyDescent="0.35">
      <c r="F625" s="70" t="s">
        <v>764</v>
      </c>
      <c r="G625" s="70" t="s">
        <v>2673</v>
      </c>
      <c r="H625" s="70"/>
    </row>
    <row r="626" spans="6:8" x14ac:dyDescent="0.35">
      <c r="F626" s="70" t="s">
        <v>765</v>
      </c>
      <c r="G626" s="70" t="s">
        <v>2674</v>
      </c>
      <c r="H626" s="70"/>
    </row>
    <row r="627" spans="6:8" x14ac:dyDescent="0.35">
      <c r="F627" s="70" t="s">
        <v>766</v>
      </c>
      <c r="G627" s="70" t="s">
        <v>2675</v>
      </c>
      <c r="H627" s="70"/>
    </row>
    <row r="628" spans="6:8" x14ac:dyDescent="0.35">
      <c r="F628" s="70" t="s">
        <v>767</v>
      </c>
      <c r="G628" s="70" t="s">
        <v>2676</v>
      </c>
      <c r="H628" s="70"/>
    </row>
    <row r="629" spans="6:8" x14ac:dyDescent="0.35">
      <c r="F629" s="70" t="s">
        <v>768</v>
      </c>
      <c r="G629" s="70" t="s">
        <v>2677</v>
      </c>
      <c r="H629" s="70"/>
    </row>
    <row r="630" spans="6:8" x14ac:dyDescent="0.35">
      <c r="F630" s="70" t="s">
        <v>769</v>
      </c>
      <c r="G630" s="70" t="s">
        <v>2678</v>
      </c>
      <c r="H630" s="70"/>
    </row>
    <row r="631" spans="6:8" x14ac:dyDescent="0.35">
      <c r="F631" s="70" t="s">
        <v>770</v>
      </c>
      <c r="G631" s="70" t="s">
        <v>2679</v>
      </c>
      <c r="H631" s="70"/>
    </row>
    <row r="632" spans="6:8" x14ac:dyDescent="0.35">
      <c r="F632" s="70" t="s">
        <v>771</v>
      </c>
      <c r="G632" s="70" t="s">
        <v>2680</v>
      </c>
      <c r="H632" s="70"/>
    </row>
    <row r="633" spans="6:8" x14ac:dyDescent="0.35">
      <c r="F633" s="70" t="s">
        <v>772</v>
      </c>
      <c r="G633" s="70" t="s">
        <v>2640</v>
      </c>
      <c r="H633" s="70"/>
    </row>
    <row r="634" spans="6:8" x14ac:dyDescent="0.35">
      <c r="F634" s="70" t="s">
        <v>773</v>
      </c>
      <c r="G634" s="70" t="s">
        <v>2681</v>
      </c>
      <c r="H634" s="70"/>
    </row>
    <row r="635" spans="6:8" x14ac:dyDescent="0.35">
      <c r="F635" s="70" t="s">
        <v>774</v>
      </c>
      <c r="G635" s="70" t="s">
        <v>2682</v>
      </c>
      <c r="H635" s="70"/>
    </row>
    <row r="636" spans="6:8" x14ac:dyDescent="0.35">
      <c r="F636" s="70" t="s">
        <v>775</v>
      </c>
      <c r="G636" s="70" t="s">
        <v>2683</v>
      </c>
      <c r="H636" s="70"/>
    </row>
    <row r="637" spans="6:8" x14ac:dyDescent="0.35">
      <c r="F637" s="70" t="s">
        <v>776</v>
      </c>
      <c r="G637" s="70" t="s">
        <v>2684</v>
      </c>
      <c r="H637" s="70"/>
    </row>
    <row r="638" spans="6:8" x14ac:dyDescent="0.35">
      <c r="F638" s="70" t="s">
        <v>777</v>
      </c>
      <c r="G638" s="70" t="s">
        <v>2685</v>
      </c>
      <c r="H638" s="70"/>
    </row>
    <row r="639" spans="6:8" x14ac:dyDescent="0.35">
      <c r="F639" s="70" t="s">
        <v>778</v>
      </c>
      <c r="G639" s="70" t="s">
        <v>2686</v>
      </c>
      <c r="H639" s="70"/>
    </row>
    <row r="640" spans="6:8" x14ac:dyDescent="0.35">
      <c r="F640" s="70" t="s">
        <v>779</v>
      </c>
      <c r="G640" s="70" t="s">
        <v>2687</v>
      </c>
      <c r="H640" s="70"/>
    </row>
    <row r="641" spans="6:8" x14ac:dyDescent="0.35">
      <c r="F641" s="70" t="s">
        <v>780</v>
      </c>
      <c r="G641" s="70" t="s">
        <v>2688</v>
      </c>
      <c r="H641" s="70"/>
    </row>
    <row r="642" spans="6:8" x14ac:dyDescent="0.35">
      <c r="F642" s="70" t="s">
        <v>781</v>
      </c>
      <c r="G642" s="70" t="s">
        <v>2689</v>
      </c>
      <c r="H642" s="70"/>
    </row>
    <row r="643" spans="6:8" x14ac:dyDescent="0.35">
      <c r="F643" s="70" t="s">
        <v>782</v>
      </c>
      <c r="G643" s="70" t="s">
        <v>2690</v>
      </c>
      <c r="H643" s="70"/>
    </row>
    <row r="644" spans="6:8" x14ac:dyDescent="0.35">
      <c r="F644" s="70" t="s">
        <v>783</v>
      </c>
      <c r="G644" s="70" t="s">
        <v>2691</v>
      </c>
      <c r="H644" s="70"/>
    </row>
    <row r="645" spans="6:8" x14ac:dyDescent="0.35">
      <c r="F645" s="70" t="s">
        <v>784</v>
      </c>
      <c r="G645" s="70" t="s">
        <v>2692</v>
      </c>
      <c r="H645" s="70"/>
    </row>
    <row r="646" spans="6:8" x14ac:dyDescent="0.35">
      <c r="F646" s="70" t="s">
        <v>785</v>
      </c>
      <c r="G646" s="70" t="s">
        <v>2693</v>
      </c>
      <c r="H646" s="70"/>
    </row>
    <row r="647" spans="6:8" x14ac:dyDescent="0.35">
      <c r="F647" s="70" t="s">
        <v>786</v>
      </c>
      <c r="G647" s="70" t="s">
        <v>2694</v>
      </c>
      <c r="H647" s="70"/>
    </row>
    <row r="648" spans="6:8" x14ac:dyDescent="0.35">
      <c r="F648" s="70" t="s">
        <v>787</v>
      </c>
      <c r="G648" s="70" t="s">
        <v>2695</v>
      </c>
      <c r="H648" s="70"/>
    </row>
    <row r="649" spans="6:8" x14ac:dyDescent="0.35">
      <c r="F649" s="70" t="s">
        <v>788</v>
      </c>
      <c r="G649" s="70" t="s">
        <v>2696</v>
      </c>
      <c r="H649" s="70"/>
    </row>
    <row r="650" spans="6:8" x14ac:dyDescent="0.35">
      <c r="F650" s="70" t="s">
        <v>789</v>
      </c>
      <c r="G650" s="70" t="s">
        <v>2697</v>
      </c>
      <c r="H650" s="70"/>
    </row>
    <row r="651" spans="6:8" x14ac:dyDescent="0.35">
      <c r="F651" s="70" t="s">
        <v>790</v>
      </c>
      <c r="G651" s="70" t="s">
        <v>2698</v>
      </c>
      <c r="H651" s="70"/>
    </row>
    <row r="652" spans="6:8" x14ac:dyDescent="0.35">
      <c r="F652" s="70" t="s">
        <v>791</v>
      </c>
      <c r="G652" s="70" t="s">
        <v>2699</v>
      </c>
      <c r="H652" s="70"/>
    </row>
    <row r="653" spans="6:8" x14ac:dyDescent="0.35">
      <c r="F653" s="70" t="s">
        <v>792</v>
      </c>
      <c r="G653" s="70" t="s">
        <v>2700</v>
      </c>
      <c r="H653" s="70"/>
    </row>
    <row r="654" spans="6:8" x14ac:dyDescent="0.35">
      <c r="F654" s="70" t="s">
        <v>793</v>
      </c>
      <c r="G654" s="70" t="s">
        <v>2701</v>
      </c>
      <c r="H654" s="70"/>
    </row>
    <row r="655" spans="6:8" x14ac:dyDescent="0.35">
      <c r="F655" s="70" t="s">
        <v>794</v>
      </c>
      <c r="G655" s="70" t="s">
        <v>2702</v>
      </c>
      <c r="H655" s="70"/>
    </row>
    <row r="656" spans="6:8" x14ac:dyDescent="0.35">
      <c r="F656" s="70" t="s">
        <v>795</v>
      </c>
      <c r="G656" s="70" t="s">
        <v>2703</v>
      </c>
      <c r="H656" s="70"/>
    </row>
    <row r="657" spans="6:8" x14ac:dyDescent="0.35">
      <c r="F657" s="70" t="s">
        <v>796</v>
      </c>
      <c r="G657" s="70" t="s">
        <v>2704</v>
      </c>
      <c r="H657" s="70"/>
    </row>
    <row r="658" spans="6:8" x14ac:dyDescent="0.35">
      <c r="F658" s="70" t="s">
        <v>797</v>
      </c>
      <c r="G658" s="70" t="s">
        <v>2705</v>
      </c>
      <c r="H658" s="70"/>
    </row>
    <row r="659" spans="6:8" x14ac:dyDescent="0.35">
      <c r="F659" s="70" t="s">
        <v>798</v>
      </c>
      <c r="G659" s="70" t="s">
        <v>2706</v>
      </c>
      <c r="H659" s="70"/>
    </row>
    <row r="660" spans="6:8" x14ac:dyDescent="0.35">
      <c r="F660" s="70" t="s">
        <v>799</v>
      </c>
      <c r="G660" s="70" t="s">
        <v>2707</v>
      </c>
      <c r="H660" s="70"/>
    </row>
    <row r="661" spans="6:8" x14ac:dyDescent="0.35">
      <c r="F661" s="70" t="s">
        <v>800</v>
      </c>
      <c r="G661" s="70" t="s">
        <v>2708</v>
      </c>
      <c r="H661" s="70"/>
    </row>
    <row r="662" spans="6:8" x14ac:dyDescent="0.35">
      <c r="F662" s="70" t="s">
        <v>801</v>
      </c>
      <c r="G662" s="70" t="s">
        <v>2709</v>
      </c>
      <c r="H662" s="70"/>
    </row>
    <row r="663" spans="6:8" x14ac:dyDescent="0.35">
      <c r="F663" s="70" t="s">
        <v>802</v>
      </c>
      <c r="G663" s="70" t="s">
        <v>2710</v>
      </c>
      <c r="H663" s="70"/>
    </row>
    <row r="664" spans="6:8" x14ac:dyDescent="0.35">
      <c r="F664" s="70" t="s">
        <v>803</v>
      </c>
      <c r="G664" s="70" t="s">
        <v>2711</v>
      </c>
      <c r="H664" s="70"/>
    </row>
    <row r="665" spans="6:8" x14ac:dyDescent="0.35">
      <c r="F665" s="70" t="s">
        <v>804</v>
      </c>
      <c r="G665" s="70" t="s">
        <v>2712</v>
      </c>
      <c r="H665" s="70"/>
    </row>
    <row r="666" spans="6:8" x14ac:dyDescent="0.35">
      <c r="F666" s="70" t="s">
        <v>805</v>
      </c>
      <c r="G666" s="70" t="s">
        <v>2713</v>
      </c>
      <c r="H666" s="70"/>
    </row>
    <row r="667" spans="6:8" x14ac:dyDescent="0.35">
      <c r="F667" s="70" t="s">
        <v>806</v>
      </c>
      <c r="G667" s="70" t="s">
        <v>2714</v>
      </c>
      <c r="H667" s="70"/>
    </row>
    <row r="668" spans="6:8" x14ac:dyDescent="0.35">
      <c r="F668" s="70" t="s">
        <v>807</v>
      </c>
      <c r="G668" s="70" t="s">
        <v>2715</v>
      </c>
      <c r="H668" s="70"/>
    </row>
    <row r="669" spans="6:8" x14ac:dyDescent="0.35">
      <c r="F669" s="70" t="s">
        <v>808</v>
      </c>
      <c r="G669" s="70" t="s">
        <v>2716</v>
      </c>
      <c r="H669" s="70"/>
    </row>
    <row r="670" spans="6:8" x14ac:dyDescent="0.35">
      <c r="F670" s="70" t="s">
        <v>809</v>
      </c>
      <c r="G670" s="70" t="s">
        <v>2717</v>
      </c>
      <c r="H670" s="70"/>
    </row>
    <row r="671" spans="6:8" x14ac:dyDescent="0.35">
      <c r="F671" s="70" t="s">
        <v>810</v>
      </c>
      <c r="G671" s="70" t="s">
        <v>2718</v>
      </c>
      <c r="H671" s="70"/>
    </row>
    <row r="672" spans="6:8" x14ac:dyDescent="0.35">
      <c r="F672" s="70" t="s">
        <v>811</v>
      </c>
      <c r="G672" s="70" t="s">
        <v>2719</v>
      </c>
      <c r="H672" s="70"/>
    </row>
    <row r="673" spans="6:8" x14ac:dyDescent="0.35">
      <c r="F673" s="70" t="s">
        <v>812</v>
      </c>
      <c r="G673" s="70" t="s">
        <v>2720</v>
      </c>
      <c r="H673" s="70"/>
    </row>
    <row r="674" spans="6:8" x14ac:dyDescent="0.35">
      <c r="F674" s="70" t="s">
        <v>813</v>
      </c>
      <c r="G674" s="70" t="s">
        <v>2721</v>
      </c>
      <c r="H674" s="70"/>
    </row>
    <row r="675" spans="6:8" x14ac:dyDescent="0.35">
      <c r="F675" s="70" t="s">
        <v>814</v>
      </c>
      <c r="G675" s="70" t="s">
        <v>2722</v>
      </c>
      <c r="H675" s="70"/>
    </row>
    <row r="676" spans="6:8" x14ac:dyDescent="0.35">
      <c r="F676" s="70" t="s">
        <v>815</v>
      </c>
      <c r="G676" s="70" t="s">
        <v>2723</v>
      </c>
      <c r="H676" s="70"/>
    </row>
    <row r="677" spans="6:8" x14ac:dyDescent="0.35">
      <c r="F677" s="70" t="s">
        <v>816</v>
      </c>
      <c r="G677" s="70" t="s">
        <v>2724</v>
      </c>
      <c r="H677" s="70"/>
    </row>
    <row r="678" spans="6:8" x14ac:dyDescent="0.35">
      <c r="F678" s="70" t="s">
        <v>817</v>
      </c>
      <c r="G678" s="70" t="s">
        <v>2725</v>
      </c>
      <c r="H678" s="70"/>
    </row>
    <row r="679" spans="6:8" x14ac:dyDescent="0.35">
      <c r="F679" s="70" t="s">
        <v>818</v>
      </c>
      <c r="G679" s="70" t="s">
        <v>2726</v>
      </c>
      <c r="H679" s="70"/>
    </row>
    <row r="680" spans="6:8" x14ac:dyDescent="0.35">
      <c r="F680" s="70" t="s">
        <v>819</v>
      </c>
      <c r="G680" s="70" t="s">
        <v>2727</v>
      </c>
      <c r="H680" s="70"/>
    </row>
    <row r="681" spans="6:8" x14ac:dyDescent="0.35">
      <c r="F681" s="70" t="s">
        <v>820</v>
      </c>
      <c r="G681" s="70" t="s">
        <v>2728</v>
      </c>
      <c r="H681" s="70"/>
    </row>
    <row r="682" spans="6:8" x14ac:dyDescent="0.35">
      <c r="F682" s="70" t="s">
        <v>821</v>
      </c>
      <c r="G682" s="70" t="s">
        <v>2729</v>
      </c>
      <c r="H682" s="70"/>
    </row>
    <row r="683" spans="6:8" x14ac:dyDescent="0.35">
      <c r="F683" s="70" t="s">
        <v>822</v>
      </c>
      <c r="G683" s="70" t="s">
        <v>2730</v>
      </c>
      <c r="H683" s="70"/>
    </row>
    <row r="684" spans="6:8" x14ac:dyDescent="0.35">
      <c r="F684" s="70" t="s">
        <v>823</v>
      </c>
      <c r="G684" s="70" t="s">
        <v>2731</v>
      </c>
      <c r="H684" s="70"/>
    </row>
    <row r="685" spans="6:8" x14ac:dyDescent="0.35">
      <c r="F685" s="70" t="s">
        <v>824</v>
      </c>
      <c r="G685" s="70" t="s">
        <v>2732</v>
      </c>
      <c r="H685" s="70"/>
    </row>
    <row r="686" spans="6:8" x14ac:dyDescent="0.35">
      <c r="F686" s="70" t="s">
        <v>825</v>
      </c>
      <c r="G686" s="70" t="s">
        <v>2733</v>
      </c>
      <c r="H686" s="70"/>
    </row>
    <row r="687" spans="6:8" x14ac:dyDescent="0.35">
      <c r="F687" s="70" t="s">
        <v>826</v>
      </c>
      <c r="G687" s="70" t="s">
        <v>2734</v>
      </c>
      <c r="H687" s="70"/>
    </row>
    <row r="688" spans="6:8" x14ac:dyDescent="0.35">
      <c r="F688" s="70" t="s">
        <v>827</v>
      </c>
      <c r="G688" s="70" t="s">
        <v>2735</v>
      </c>
      <c r="H688" s="70"/>
    </row>
    <row r="689" spans="6:8" x14ac:dyDescent="0.35">
      <c r="F689" s="70" t="s">
        <v>828</v>
      </c>
      <c r="G689" s="70" t="s">
        <v>2736</v>
      </c>
      <c r="H689" s="70"/>
    </row>
    <row r="690" spans="6:8" x14ac:dyDescent="0.35">
      <c r="F690" s="70" t="s">
        <v>829</v>
      </c>
      <c r="G690" s="70" t="s">
        <v>2737</v>
      </c>
      <c r="H690" s="70"/>
    </row>
    <row r="691" spans="6:8" x14ac:dyDescent="0.35">
      <c r="F691" s="70" t="s">
        <v>830</v>
      </c>
      <c r="G691" s="70" t="s">
        <v>2738</v>
      </c>
      <c r="H691" s="70"/>
    </row>
    <row r="692" spans="6:8" x14ac:dyDescent="0.35">
      <c r="F692" s="70" t="s">
        <v>831</v>
      </c>
      <c r="G692" s="70" t="s">
        <v>2739</v>
      </c>
      <c r="H692" s="70"/>
    </row>
    <row r="693" spans="6:8" x14ac:dyDescent="0.35">
      <c r="F693" s="70" t="s">
        <v>832</v>
      </c>
      <c r="G693" s="70" t="s">
        <v>2740</v>
      </c>
      <c r="H693" s="70"/>
    </row>
    <row r="694" spans="6:8" x14ac:dyDescent="0.35">
      <c r="F694" s="70" t="s">
        <v>833</v>
      </c>
      <c r="G694" s="70" t="s">
        <v>2741</v>
      </c>
      <c r="H694" s="70"/>
    </row>
    <row r="695" spans="6:8" x14ac:dyDescent="0.35">
      <c r="F695" s="70" t="s">
        <v>834</v>
      </c>
      <c r="G695" s="70" t="s">
        <v>2742</v>
      </c>
      <c r="H695" s="70"/>
    </row>
    <row r="696" spans="6:8" x14ac:dyDescent="0.35">
      <c r="F696" s="70" t="s">
        <v>835</v>
      </c>
      <c r="G696" s="70" t="s">
        <v>2743</v>
      </c>
      <c r="H696" s="70"/>
    </row>
    <row r="697" spans="6:8" x14ac:dyDescent="0.35">
      <c r="F697" s="70" t="s">
        <v>836</v>
      </c>
      <c r="G697" s="70" t="s">
        <v>2744</v>
      </c>
      <c r="H697" s="70"/>
    </row>
    <row r="698" spans="6:8" x14ac:dyDescent="0.35">
      <c r="F698" s="70" t="s">
        <v>837</v>
      </c>
      <c r="G698" s="70" t="s">
        <v>2745</v>
      </c>
      <c r="H698" s="70"/>
    </row>
    <row r="699" spans="6:8" x14ac:dyDescent="0.35">
      <c r="F699" s="70" t="s">
        <v>838</v>
      </c>
      <c r="G699" s="70" t="s">
        <v>2746</v>
      </c>
      <c r="H699" s="70"/>
    </row>
    <row r="700" spans="6:8" x14ac:dyDescent="0.35">
      <c r="F700" s="70" t="s">
        <v>839</v>
      </c>
      <c r="G700" s="70" t="s">
        <v>2747</v>
      </c>
      <c r="H700" s="70"/>
    </row>
    <row r="701" spans="6:8" x14ac:dyDescent="0.35">
      <c r="F701" s="70" t="s">
        <v>840</v>
      </c>
      <c r="G701" s="70" t="s">
        <v>2748</v>
      </c>
      <c r="H701" s="70"/>
    </row>
    <row r="702" spans="6:8" x14ac:dyDescent="0.35">
      <c r="F702" s="70" t="s">
        <v>841</v>
      </c>
      <c r="G702" s="70" t="s">
        <v>2749</v>
      </c>
      <c r="H702" s="70"/>
    </row>
    <row r="703" spans="6:8" x14ac:dyDescent="0.35">
      <c r="F703" s="70" t="s">
        <v>842</v>
      </c>
      <c r="G703" s="70" t="s">
        <v>2750</v>
      </c>
      <c r="H703" s="70"/>
    </row>
    <row r="704" spans="6:8" x14ac:dyDescent="0.35">
      <c r="F704" s="70" t="s">
        <v>843</v>
      </c>
      <c r="G704" s="70" t="s">
        <v>2751</v>
      </c>
      <c r="H704" s="70"/>
    </row>
    <row r="705" spans="6:8" x14ac:dyDescent="0.35">
      <c r="F705" s="70" t="s">
        <v>844</v>
      </c>
      <c r="G705" s="70" t="s">
        <v>2752</v>
      </c>
      <c r="H705" s="70"/>
    </row>
    <row r="706" spans="6:8" x14ac:dyDescent="0.35">
      <c r="F706" s="70" t="s">
        <v>845</v>
      </c>
      <c r="G706" s="70" t="s">
        <v>2753</v>
      </c>
      <c r="H706" s="70"/>
    </row>
    <row r="707" spans="6:8" x14ac:dyDescent="0.35">
      <c r="F707" s="70" t="s">
        <v>846</v>
      </c>
      <c r="G707" s="70" t="s">
        <v>2754</v>
      </c>
      <c r="H707" s="70"/>
    </row>
    <row r="708" spans="6:8" x14ac:dyDescent="0.35">
      <c r="F708" s="70" t="s">
        <v>847</v>
      </c>
      <c r="G708" s="70" t="s">
        <v>2755</v>
      </c>
      <c r="H708" s="70"/>
    </row>
    <row r="709" spans="6:8" x14ac:dyDescent="0.35">
      <c r="F709" s="70" t="s">
        <v>848</v>
      </c>
      <c r="G709" s="70" t="s">
        <v>2756</v>
      </c>
      <c r="H709" s="70"/>
    </row>
    <row r="710" spans="6:8" x14ac:dyDescent="0.35">
      <c r="F710" s="70" t="s">
        <v>849</v>
      </c>
      <c r="G710" s="70" t="s">
        <v>2757</v>
      </c>
      <c r="H710" s="70"/>
    </row>
    <row r="711" spans="6:8" x14ac:dyDescent="0.35">
      <c r="F711" s="70" t="s">
        <v>850</v>
      </c>
      <c r="G711" s="70" t="s">
        <v>2758</v>
      </c>
      <c r="H711" s="70"/>
    </row>
    <row r="712" spans="6:8" x14ac:dyDescent="0.35">
      <c r="F712" s="70" t="s">
        <v>851</v>
      </c>
      <c r="G712" s="70" t="s">
        <v>2759</v>
      </c>
      <c r="H712" s="70"/>
    </row>
    <row r="713" spans="6:8" x14ac:dyDescent="0.35">
      <c r="F713" s="70" t="s">
        <v>852</v>
      </c>
      <c r="G713" s="70" t="s">
        <v>2760</v>
      </c>
      <c r="H713" s="70"/>
    </row>
    <row r="714" spans="6:8" x14ac:dyDescent="0.35">
      <c r="F714" s="70" t="s">
        <v>853</v>
      </c>
      <c r="G714" s="70" t="s">
        <v>2761</v>
      </c>
      <c r="H714" s="70"/>
    </row>
    <row r="715" spans="6:8" x14ac:dyDescent="0.35">
      <c r="F715" s="70" t="s">
        <v>854</v>
      </c>
      <c r="G715" s="70" t="s">
        <v>2762</v>
      </c>
      <c r="H715" s="70"/>
    </row>
    <row r="716" spans="6:8" x14ac:dyDescent="0.35">
      <c r="F716" s="70" t="s">
        <v>855</v>
      </c>
      <c r="G716" s="70" t="s">
        <v>2763</v>
      </c>
      <c r="H716" s="70"/>
    </row>
    <row r="717" spans="6:8" x14ac:dyDescent="0.35">
      <c r="F717" s="70" t="s">
        <v>856</v>
      </c>
      <c r="G717" s="70" t="s">
        <v>2764</v>
      </c>
      <c r="H717" s="70"/>
    </row>
    <row r="718" spans="6:8" x14ac:dyDescent="0.35">
      <c r="F718" s="70" t="s">
        <v>857</v>
      </c>
      <c r="G718" s="70" t="s">
        <v>2765</v>
      </c>
      <c r="H718" s="70"/>
    </row>
    <row r="719" spans="6:8" x14ac:dyDescent="0.35">
      <c r="F719" s="70" t="s">
        <v>858</v>
      </c>
      <c r="G719" s="70" t="s">
        <v>2766</v>
      </c>
      <c r="H719" s="70"/>
    </row>
    <row r="720" spans="6:8" x14ac:dyDescent="0.35">
      <c r="F720" s="70" t="s">
        <v>859</v>
      </c>
      <c r="G720" s="70" t="s">
        <v>2767</v>
      </c>
      <c r="H720" s="70"/>
    </row>
    <row r="721" spans="6:8" x14ac:dyDescent="0.35">
      <c r="F721" s="70" t="s">
        <v>860</v>
      </c>
      <c r="G721" s="70" t="s">
        <v>2768</v>
      </c>
      <c r="H721" s="70"/>
    </row>
    <row r="722" spans="6:8" x14ac:dyDescent="0.35">
      <c r="F722" s="70" t="s">
        <v>861</v>
      </c>
      <c r="G722" s="70" t="s">
        <v>2769</v>
      </c>
      <c r="H722" s="70"/>
    </row>
    <row r="723" spans="6:8" x14ac:dyDescent="0.35">
      <c r="F723" s="70" t="s">
        <v>862</v>
      </c>
      <c r="G723" s="70" t="s">
        <v>2770</v>
      </c>
      <c r="H723" s="70"/>
    </row>
    <row r="724" spans="6:8" x14ac:dyDescent="0.35">
      <c r="F724" s="70" t="s">
        <v>863</v>
      </c>
      <c r="G724" s="70" t="s">
        <v>2771</v>
      </c>
      <c r="H724" s="70"/>
    </row>
    <row r="725" spans="6:8" x14ac:dyDescent="0.35">
      <c r="F725" s="70" t="s">
        <v>864</v>
      </c>
      <c r="G725" s="70" t="s">
        <v>2772</v>
      </c>
      <c r="H725" s="70"/>
    </row>
    <row r="726" spans="6:8" x14ac:dyDescent="0.35">
      <c r="F726" s="70" t="s">
        <v>865</v>
      </c>
      <c r="G726" s="70" t="s">
        <v>2773</v>
      </c>
      <c r="H726" s="70"/>
    </row>
    <row r="727" spans="6:8" x14ac:dyDescent="0.35">
      <c r="F727" s="70" t="s">
        <v>866</v>
      </c>
      <c r="G727" s="70" t="s">
        <v>2774</v>
      </c>
      <c r="H727" s="70"/>
    </row>
    <row r="728" spans="6:8" x14ac:dyDescent="0.35">
      <c r="F728" s="70" t="s">
        <v>867</v>
      </c>
      <c r="G728" s="70" t="s">
        <v>2775</v>
      </c>
      <c r="H728" s="70"/>
    </row>
    <row r="729" spans="6:8" x14ac:dyDescent="0.35">
      <c r="F729" s="70" t="s">
        <v>868</v>
      </c>
      <c r="G729" s="70" t="s">
        <v>2776</v>
      </c>
      <c r="H729" s="70"/>
    </row>
    <row r="730" spans="6:8" x14ac:dyDescent="0.35">
      <c r="F730" s="70" t="s">
        <v>869</v>
      </c>
      <c r="G730" s="70" t="s">
        <v>2777</v>
      </c>
      <c r="H730" s="70"/>
    </row>
    <row r="731" spans="6:8" x14ac:dyDescent="0.35">
      <c r="F731" s="70" t="s">
        <v>870</v>
      </c>
      <c r="G731" s="70" t="s">
        <v>2778</v>
      </c>
      <c r="H731" s="70"/>
    </row>
    <row r="732" spans="6:8" x14ac:dyDescent="0.35">
      <c r="F732" s="70" t="s">
        <v>871</v>
      </c>
      <c r="G732" s="70" t="s">
        <v>2779</v>
      </c>
      <c r="H732" s="70"/>
    </row>
    <row r="733" spans="6:8" x14ac:dyDescent="0.35">
      <c r="F733" s="70" t="s">
        <v>872</v>
      </c>
      <c r="G733" s="70" t="s">
        <v>2780</v>
      </c>
      <c r="H733" s="70"/>
    </row>
    <row r="734" spans="6:8" x14ac:dyDescent="0.35">
      <c r="F734" s="70" t="s">
        <v>873</v>
      </c>
      <c r="G734" s="70" t="s">
        <v>2781</v>
      </c>
      <c r="H734" s="70"/>
    </row>
    <row r="735" spans="6:8" x14ac:dyDescent="0.35">
      <c r="F735" s="70" t="s">
        <v>874</v>
      </c>
      <c r="G735" s="70" t="s">
        <v>2782</v>
      </c>
      <c r="H735" s="70"/>
    </row>
    <row r="736" spans="6:8" x14ac:dyDescent="0.35">
      <c r="F736" s="70" t="s">
        <v>875</v>
      </c>
      <c r="G736" s="70" t="s">
        <v>2783</v>
      </c>
      <c r="H736" s="70"/>
    </row>
    <row r="737" spans="6:8" x14ac:dyDescent="0.35">
      <c r="F737" s="70" t="s">
        <v>876</v>
      </c>
      <c r="G737" s="70" t="s">
        <v>2784</v>
      </c>
      <c r="H737" s="70"/>
    </row>
    <row r="738" spans="6:8" x14ac:dyDescent="0.35">
      <c r="F738" s="70" t="s">
        <v>877</v>
      </c>
      <c r="G738" s="70" t="s">
        <v>2785</v>
      </c>
      <c r="H738" s="70"/>
    </row>
    <row r="739" spans="6:8" x14ac:dyDescent="0.35">
      <c r="F739" s="70" t="s">
        <v>878</v>
      </c>
      <c r="G739" s="70" t="s">
        <v>2786</v>
      </c>
      <c r="H739" s="70"/>
    </row>
    <row r="740" spans="6:8" x14ac:dyDescent="0.35">
      <c r="F740" s="70" t="s">
        <v>879</v>
      </c>
      <c r="G740" s="70" t="s">
        <v>2787</v>
      </c>
      <c r="H740" s="70"/>
    </row>
    <row r="741" spans="6:8" x14ac:dyDescent="0.35">
      <c r="F741" s="70" t="s">
        <v>880</v>
      </c>
      <c r="G741" s="70" t="s">
        <v>2788</v>
      </c>
      <c r="H741" s="70"/>
    </row>
    <row r="742" spans="6:8" x14ac:dyDescent="0.35">
      <c r="F742" s="70" t="s">
        <v>881</v>
      </c>
      <c r="G742" s="70" t="s">
        <v>2789</v>
      </c>
      <c r="H742" s="70"/>
    </row>
    <row r="743" spans="6:8" x14ac:dyDescent="0.35">
      <c r="F743" s="70" t="s">
        <v>882</v>
      </c>
      <c r="G743" s="70" t="s">
        <v>2790</v>
      </c>
      <c r="H743" s="70"/>
    </row>
    <row r="744" spans="6:8" x14ac:dyDescent="0.35">
      <c r="F744" s="70" t="s">
        <v>883</v>
      </c>
      <c r="G744" s="70" t="s">
        <v>2791</v>
      </c>
      <c r="H744" s="70"/>
    </row>
    <row r="745" spans="6:8" x14ac:dyDescent="0.35">
      <c r="F745" s="70" t="s">
        <v>884</v>
      </c>
      <c r="G745" s="70" t="s">
        <v>2792</v>
      </c>
      <c r="H745" s="70"/>
    </row>
    <row r="746" spans="6:8" x14ac:dyDescent="0.35">
      <c r="F746" s="70" t="s">
        <v>885</v>
      </c>
      <c r="G746" s="70" t="s">
        <v>2793</v>
      </c>
      <c r="H746" s="70"/>
    </row>
    <row r="747" spans="6:8" x14ac:dyDescent="0.35">
      <c r="F747" s="70" t="s">
        <v>886</v>
      </c>
      <c r="G747" s="70" t="s">
        <v>2794</v>
      </c>
      <c r="H747" s="70"/>
    </row>
    <row r="748" spans="6:8" x14ac:dyDescent="0.35">
      <c r="F748" s="70" t="s">
        <v>887</v>
      </c>
      <c r="G748" s="70" t="s">
        <v>2795</v>
      </c>
      <c r="H748" s="70"/>
    </row>
    <row r="749" spans="6:8" x14ac:dyDescent="0.35">
      <c r="F749" s="70" t="s">
        <v>888</v>
      </c>
      <c r="G749" s="70" t="s">
        <v>2796</v>
      </c>
      <c r="H749" s="70"/>
    </row>
    <row r="750" spans="6:8" x14ac:dyDescent="0.35">
      <c r="F750" s="70" t="s">
        <v>889</v>
      </c>
      <c r="G750" s="70" t="s">
        <v>2797</v>
      </c>
      <c r="H750" s="70"/>
    </row>
    <row r="751" spans="6:8" x14ac:dyDescent="0.35">
      <c r="F751" s="70" t="s">
        <v>890</v>
      </c>
      <c r="G751" s="70" t="s">
        <v>2798</v>
      </c>
      <c r="H751" s="70"/>
    </row>
    <row r="752" spans="6:8" x14ac:dyDescent="0.35">
      <c r="F752" s="70" t="s">
        <v>891</v>
      </c>
      <c r="G752" s="70" t="s">
        <v>2799</v>
      </c>
      <c r="H752" s="70"/>
    </row>
    <row r="753" spans="6:8" x14ac:dyDescent="0.35">
      <c r="F753" s="70" t="s">
        <v>892</v>
      </c>
      <c r="G753" s="70" t="s">
        <v>2800</v>
      </c>
      <c r="H753" s="70"/>
    </row>
    <row r="754" spans="6:8" x14ac:dyDescent="0.35">
      <c r="F754" s="70" t="s">
        <v>893</v>
      </c>
      <c r="G754" s="70" t="s">
        <v>2801</v>
      </c>
      <c r="H754" s="70"/>
    </row>
    <row r="755" spans="6:8" x14ac:dyDescent="0.35">
      <c r="F755" s="70" t="s">
        <v>894</v>
      </c>
      <c r="G755" s="70" t="s">
        <v>2802</v>
      </c>
      <c r="H755" s="70"/>
    </row>
    <row r="756" spans="6:8" x14ac:dyDescent="0.35">
      <c r="F756" s="70" t="s">
        <v>895</v>
      </c>
      <c r="G756" s="70" t="s">
        <v>2803</v>
      </c>
      <c r="H756" s="70"/>
    </row>
    <row r="757" spans="6:8" x14ac:dyDescent="0.35">
      <c r="F757" s="70" t="s">
        <v>896</v>
      </c>
      <c r="G757" s="70" t="s">
        <v>2804</v>
      </c>
      <c r="H757" s="70"/>
    </row>
    <row r="758" spans="6:8" x14ac:dyDescent="0.35">
      <c r="F758" s="70" t="s">
        <v>897</v>
      </c>
      <c r="G758" s="70" t="s">
        <v>2805</v>
      </c>
      <c r="H758" s="70"/>
    </row>
    <row r="759" spans="6:8" x14ac:dyDescent="0.35">
      <c r="F759" s="70" t="s">
        <v>898</v>
      </c>
      <c r="G759" s="70" t="s">
        <v>2806</v>
      </c>
      <c r="H759" s="70"/>
    </row>
    <row r="760" spans="6:8" x14ac:dyDescent="0.35">
      <c r="F760" s="70" t="s">
        <v>899</v>
      </c>
      <c r="G760" s="70" t="s">
        <v>2807</v>
      </c>
      <c r="H760" s="70"/>
    </row>
    <row r="761" spans="6:8" x14ac:dyDescent="0.35">
      <c r="F761" s="70" t="s">
        <v>900</v>
      </c>
      <c r="G761" s="70" t="s">
        <v>2808</v>
      </c>
      <c r="H761" s="70"/>
    </row>
    <row r="762" spans="6:8" x14ac:dyDescent="0.35">
      <c r="F762" s="70" t="s">
        <v>901</v>
      </c>
      <c r="G762" s="70" t="s">
        <v>2809</v>
      </c>
      <c r="H762" s="70"/>
    </row>
    <row r="763" spans="6:8" x14ac:dyDescent="0.35">
      <c r="F763" s="70" t="s">
        <v>902</v>
      </c>
      <c r="G763" s="70" t="s">
        <v>2810</v>
      </c>
      <c r="H763" s="70"/>
    </row>
    <row r="764" spans="6:8" x14ac:dyDescent="0.35">
      <c r="F764" s="70" t="s">
        <v>903</v>
      </c>
      <c r="G764" s="70" t="s">
        <v>2811</v>
      </c>
      <c r="H764" s="70"/>
    </row>
    <row r="765" spans="6:8" x14ac:dyDescent="0.35">
      <c r="F765" s="70" t="s">
        <v>904</v>
      </c>
      <c r="G765" s="70" t="s">
        <v>2812</v>
      </c>
      <c r="H765" s="70"/>
    </row>
    <row r="766" spans="6:8" x14ac:dyDescent="0.35">
      <c r="F766" s="70" t="s">
        <v>905</v>
      </c>
      <c r="G766" s="70" t="s">
        <v>2813</v>
      </c>
      <c r="H766" s="70"/>
    </row>
    <row r="767" spans="6:8" x14ac:dyDescent="0.35">
      <c r="F767" s="70" t="s">
        <v>906</v>
      </c>
      <c r="G767" s="70" t="s">
        <v>2814</v>
      </c>
      <c r="H767" s="70"/>
    </row>
    <row r="768" spans="6:8" x14ac:dyDescent="0.35">
      <c r="F768" s="70" t="s">
        <v>907</v>
      </c>
      <c r="G768" s="70" t="s">
        <v>2815</v>
      </c>
      <c r="H768" s="70"/>
    </row>
    <row r="769" spans="6:8" x14ac:dyDescent="0.35">
      <c r="F769" s="70" t="s">
        <v>908</v>
      </c>
      <c r="G769" s="70" t="s">
        <v>2816</v>
      </c>
      <c r="H769" s="70"/>
    </row>
    <row r="770" spans="6:8" x14ac:dyDescent="0.35">
      <c r="F770" s="70" t="s">
        <v>909</v>
      </c>
      <c r="G770" s="70" t="s">
        <v>2817</v>
      </c>
      <c r="H770" s="70"/>
    </row>
    <row r="771" spans="6:8" x14ac:dyDescent="0.35">
      <c r="F771" s="70" t="s">
        <v>910</v>
      </c>
      <c r="G771" s="70" t="s">
        <v>2818</v>
      </c>
      <c r="H771" s="70"/>
    </row>
    <row r="772" spans="6:8" x14ac:dyDescent="0.35">
      <c r="F772" s="70" t="s">
        <v>911</v>
      </c>
      <c r="G772" s="70" t="s">
        <v>2819</v>
      </c>
      <c r="H772" s="70"/>
    </row>
    <row r="773" spans="6:8" x14ac:dyDescent="0.35">
      <c r="F773" s="70" t="s">
        <v>912</v>
      </c>
      <c r="G773" s="70" t="s">
        <v>2820</v>
      </c>
      <c r="H773" s="70"/>
    </row>
    <row r="774" spans="6:8" x14ac:dyDescent="0.35">
      <c r="F774" s="70" t="s">
        <v>913</v>
      </c>
      <c r="G774" s="70" t="s">
        <v>2821</v>
      </c>
      <c r="H774" s="70"/>
    </row>
    <row r="775" spans="6:8" x14ac:dyDescent="0.35">
      <c r="F775" s="70" t="s">
        <v>914</v>
      </c>
      <c r="G775" s="70" t="s">
        <v>2822</v>
      </c>
      <c r="H775" s="70"/>
    </row>
    <row r="776" spans="6:8" x14ac:dyDescent="0.35">
      <c r="F776" s="70" t="s">
        <v>915</v>
      </c>
      <c r="G776" s="70" t="s">
        <v>2823</v>
      </c>
      <c r="H776" s="70"/>
    </row>
    <row r="777" spans="6:8" x14ac:dyDescent="0.35">
      <c r="F777" s="70" t="s">
        <v>916</v>
      </c>
      <c r="G777" s="70" t="s">
        <v>2824</v>
      </c>
      <c r="H777" s="70"/>
    </row>
    <row r="778" spans="6:8" x14ac:dyDescent="0.35">
      <c r="F778" s="70" t="s">
        <v>917</v>
      </c>
      <c r="G778" s="70" t="s">
        <v>2825</v>
      </c>
      <c r="H778" s="70"/>
    </row>
    <row r="779" spans="6:8" x14ac:dyDescent="0.35">
      <c r="F779" s="70" t="s">
        <v>918</v>
      </c>
      <c r="G779" s="70" t="s">
        <v>2826</v>
      </c>
      <c r="H779" s="70"/>
    </row>
    <row r="780" spans="6:8" x14ac:dyDescent="0.35">
      <c r="F780" s="70" t="s">
        <v>919</v>
      </c>
      <c r="G780" s="70" t="s">
        <v>2827</v>
      </c>
      <c r="H780" s="70"/>
    </row>
    <row r="781" spans="6:8" x14ac:dyDescent="0.35">
      <c r="F781" s="70" t="s">
        <v>920</v>
      </c>
      <c r="G781" s="70" t="s">
        <v>2828</v>
      </c>
      <c r="H781" s="70"/>
    </row>
    <row r="782" spans="6:8" x14ac:dyDescent="0.35">
      <c r="F782" s="70" t="s">
        <v>921</v>
      </c>
      <c r="G782" s="70" t="s">
        <v>2829</v>
      </c>
      <c r="H782" s="70"/>
    </row>
    <row r="783" spans="6:8" x14ac:dyDescent="0.35">
      <c r="F783" s="70" t="s">
        <v>922</v>
      </c>
      <c r="G783" s="70" t="s">
        <v>2830</v>
      </c>
      <c r="H783" s="70"/>
    </row>
    <row r="784" spans="6:8" x14ac:dyDescent="0.35">
      <c r="F784" s="70" t="s">
        <v>923</v>
      </c>
      <c r="G784" s="70" t="s">
        <v>2831</v>
      </c>
      <c r="H784" s="70"/>
    </row>
    <row r="785" spans="6:8" x14ac:dyDescent="0.35">
      <c r="F785" s="70" t="s">
        <v>924</v>
      </c>
      <c r="G785" s="70" t="s">
        <v>2832</v>
      </c>
      <c r="H785" s="70"/>
    </row>
    <row r="786" spans="6:8" x14ac:dyDescent="0.35">
      <c r="F786" s="70" t="s">
        <v>925</v>
      </c>
      <c r="G786" s="70" t="s">
        <v>2833</v>
      </c>
      <c r="H786" s="70"/>
    </row>
    <row r="787" spans="6:8" x14ac:dyDescent="0.35">
      <c r="F787" s="70" t="s">
        <v>926</v>
      </c>
      <c r="G787" s="70" t="s">
        <v>2834</v>
      </c>
      <c r="H787" s="70"/>
    </row>
    <row r="788" spans="6:8" x14ac:dyDescent="0.35">
      <c r="F788" s="70" t="s">
        <v>927</v>
      </c>
      <c r="G788" s="70" t="s">
        <v>2835</v>
      </c>
      <c r="H788" s="70"/>
    </row>
    <row r="789" spans="6:8" x14ac:dyDescent="0.35">
      <c r="F789" s="70" t="s">
        <v>928</v>
      </c>
      <c r="G789" s="70" t="s">
        <v>2836</v>
      </c>
      <c r="H789" s="70"/>
    </row>
    <row r="790" spans="6:8" x14ac:dyDescent="0.35">
      <c r="F790" s="70" t="s">
        <v>929</v>
      </c>
      <c r="G790" s="70" t="s">
        <v>2837</v>
      </c>
      <c r="H790" s="70"/>
    </row>
    <row r="791" spans="6:8" x14ac:dyDescent="0.35">
      <c r="F791" s="70" t="s">
        <v>930</v>
      </c>
      <c r="G791" s="70" t="s">
        <v>2838</v>
      </c>
      <c r="H791" s="70"/>
    </row>
    <row r="792" spans="6:8" x14ac:dyDescent="0.35">
      <c r="F792" s="70" t="s">
        <v>931</v>
      </c>
      <c r="G792" s="70" t="s">
        <v>2839</v>
      </c>
      <c r="H792" s="70"/>
    </row>
    <row r="793" spans="6:8" x14ac:dyDescent="0.35">
      <c r="F793" s="70" t="s">
        <v>932</v>
      </c>
      <c r="G793" s="70" t="s">
        <v>2840</v>
      </c>
      <c r="H793" s="70"/>
    </row>
    <row r="794" spans="6:8" x14ac:dyDescent="0.35">
      <c r="F794" s="70" t="s">
        <v>933</v>
      </c>
      <c r="G794" s="70" t="s">
        <v>2841</v>
      </c>
      <c r="H794" s="70"/>
    </row>
    <row r="795" spans="6:8" x14ac:dyDescent="0.35">
      <c r="F795" s="70" t="s">
        <v>934</v>
      </c>
      <c r="G795" s="70" t="s">
        <v>2842</v>
      </c>
      <c r="H795" s="70"/>
    </row>
    <row r="796" spans="6:8" x14ac:dyDescent="0.35">
      <c r="F796" s="70" t="s">
        <v>935</v>
      </c>
      <c r="G796" s="70" t="s">
        <v>2843</v>
      </c>
      <c r="H796" s="70"/>
    </row>
    <row r="797" spans="6:8" x14ac:dyDescent="0.35">
      <c r="F797" s="70" t="s">
        <v>936</v>
      </c>
      <c r="G797" s="70" t="s">
        <v>2844</v>
      </c>
      <c r="H797" s="70"/>
    </row>
    <row r="798" spans="6:8" x14ac:dyDescent="0.35">
      <c r="F798" s="70" t="s">
        <v>937</v>
      </c>
      <c r="G798" s="70" t="s">
        <v>2845</v>
      </c>
      <c r="H798" s="70"/>
    </row>
    <row r="799" spans="6:8" x14ac:dyDescent="0.35">
      <c r="F799" s="70" t="s">
        <v>938</v>
      </c>
      <c r="G799" s="70" t="s">
        <v>2846</v>
      </c>
      <c r="H799" s="70"/>
    </row>
    <row r="800" spans="6:8" x14ac:dyDescent="0.35">
      <c r="F800" s="70" t="s">
        <v>939</v>
      </c>
      <c r="G800" s="70" t="s">
        <v>2847</v>
      </c>
      <c r="H800" s="70"/>
    </row>
    <row r="801" spans="6:8" x14ac:dyDescent="0.35">
      <c r="F801" s="70" t="s">
        <v>940</v>
      </c>
      <c r="G801" s="70" t="s">
        <v>2848</v>
      </c>
      <c r="H801" s="70"/>
    </row>
    <row r="802" spans="6:8" x14ac:dyDescent="0.35">
      <c r="F802" s="70" t="s">
        <v>941</v>
      </c>
      <c r="G802" s="70" t="s">
        <v>2849</v>
      </c>
      <c r="H802" s="70"/>
    </row>
    <row r="803" spans="6:8" x14ac:dyDescent="0.35">
      <c r="F803" s="70" t="s">
        <v>942</v>
      </c>
      <c r="G803" s="70" t="s">
        <v>2850</v>
      </c>
      <c r="H803" s="70"/>
    </row>
    <row r="804" spans="6:8" x14ac:dyDescent="0.35">
      <c r="F804" s="70" t="s">
        <v>943</v>
      </c>
      <c r="G804" s="70" t="s">
        <v>2851</v>
      </c>
      <c r="H804" s="70"/>
    </row>
    <row r="805" spans="6:8" x14ac:dyDescent="0.35">
      <c r="F805" s="70" t="s">
        <v>944</v>
      </c>
      <c r="G805" s="70" t="s">
        <v>2852</v>
      </c>
      <c r="H805" s="70"/>
    </row>
    <row r="806" spans="6:8" x14ac:dyDescent="0.35">
      <c r="F806" s="70" t="s">
        <v>945</v>
      </c>
      <c r="G806" s="70" t="s">
        <v>2853</v>
      </c>
      <c r="H806" s="70"/>
    </row>
    <row r="807" spans="6:8" x14ac:dyDescent="0.35">
      <c r="F807" s="70" t="s">
        <v>946</v>
      </c>
      <c r="G807" s="70" t="s">
        <v>2854</v>
      </c>
      <c r="H807" s="70"/>
    </row>
    <row r="808" spans="6:8" x14ac:dyDescent="0.35">
      <c r="F808" s="70" t="s">
        <v>947</v>
      </c>
      <c r="G808" s="70" t="s">
        <v>2855</v>
      </c>
      <c r="H808" s="70"/>
    </row>
    <row r="809" spans="6:8" x14ac:dyDescent="0.35">
      <c r="F809" s="70" t="s">
        <v>948</v>
      </c>
      <c r="G809" s="70" t="s">
        <v>2856</v>
      </c>
      <c r="H809" s="70"/>
    </row>
    <row r="810" spans="6:8" x14ac:dyDescent="0.35">
      <c r="F810" s="70" t="s">
        <v>949</v>
      </c>
      <c r="G810" s="70" t="s">
        <v>2857</v>
      </c>
      <c r="H810" s="70"/>
    </row>
    <row r="811" spans="6:8" x14ac:dyDescent="0.35">
      <c r="F811" s="70" t="s">
        <v>950</v>
      </c>
      <c r="G811" s="70" t="s">
        <v>2858</v>
      </c>
      <c r="H811" s="70"/>
    </row>
    <row r="812" spans="6:8" x14ac:dyDescent="0.35">
      <c r="F812" s="70" t="s">
        <v>951</v>
      </c>
      <c r="G812" s="70" t="s">
        <v>2859</v>
      </c>
      <c r="H812" s="70"/>
    </row>
    <row r="813" spans="6:8" x14ac:dyDescent="0.35">
      <c r="F813" s="70" t="s">
        <v>952</v>
      </c>
      <c r="G813" s="70" t="s">
        <v>2860</v>
      </c>
      <c r="H813" s="70"/>
    </row>
    <row r="814" spans="6:8" x14ac:dyDescent="0.35">
      <c r="F814" s="70" t="s">
        <v>953</v>
      </c>
      <c r="G814" s="70" t="s">
        <v>2861</v>
      </c>
      <c r="H814" s="70"/>
    </row>
    <row r="815" spans="6:8" x14ac:dyDescent="0.35">
      <c r="F815" s="70" t="s">
        <v>954</v>
      </c>
      <c r="G815" s="70" t="s">
        <v>2862</v>
      </c>
      <c r="H815" s="70"/>
    </row>
    <row r="816" spans="6:8" x14ac:dyDescent="0.35">
      <c r="F816" s="70" t="s">
        <v>955</v>
      </c>
      <c r="G816" s="70" t="s">
        <v>2863</v>
      </c>
      <c r="H816" s="70"/>
    </row>
    <row r="817" spans="6:8" x14ac:dyDescent="0.35">
      <c r="F817" s="70" t="s">
        <v>956</v>
      </c>
      <c r="G817" s="70" t="s">
        <v>2864</v>
      </c>
      <c r="H817" s="70"/>
    </row>
    <row r="818" spans="6:8" x14ac:dyDescent="0.35">
      <c r="F818" s="70" t="s">
        <v>957</v>
      </c>
      <c r="G818" s="70" t="s">
        <v>2865</v>
      </c>
      <c r="H818" s="70"/>
    </row>
    <row r="819" spans="6:8" x14ac:dyDescent="0.35">
      <c r="F819" s="70" t="s">
        <v>958</v>
      </c>
      <c r="G819" s="70" t="s">
        <v>2866</v>
      </c>
      <c r="H819" s="70"/>
    </row>
    <row r="820" spans="6:8" x14ac:dyDescent="0.35">
      <c r="F820" s="70" t="s">
        <v>959</v>
      </c>
      <c r="G820" s="70" t="s">
        <v>2867</v>
      </c>
      <c r="H820" s="70"/>
    </row>
    <row r="821" spans="6:8" x14ac:dyDescent="0.35">
      <c r="F821" s="70" t="s">
        <v>960</v>
      </c>
      <c r="G821" s="70" t="s">
        <v>2868</v>
      </c>
      <c r="H821" s="70"/>
    </row>
    <row r="822" spans="6:8" x14ac:dyDescent="0.35">
      <c r="F822" s="70" t="s">
        <v>961</v>
      </c>
      <c r="G822" s="70" t="s">
        <v>2869</v>
      </c>
      <c r="H822" s="70"/>
    </row>
    <row r="823" spans="6:8" x14ac:dyDescent="0.35">
      <c r="F823" s="70" t="s">
        <v>962</v>
      </c>
      <c r="G823" s="70" t="s">
        <v>2870</v>
      </c>
      <c r="H823" s="70"/>
    </row>
    <row r="824" spans="6:8" x14ac:dyDescent="0.35">
      <c r="F824" s="70" t="s">
        <v>963</v>
      </c>
      <c r="G824" s="70" t="s">
        <v>2871</v>
      </c>
      <c r="H824" s="70"/>
    </row>
    <row r="825" spans="6:8" x14ac:dyDescent="0.35">
      <c r="F825" s="70" t="s">
        <v>964</v>
      </c>
      <c r="G825" s="70" t="s">
        <v>2872</v>
      </c>
      <c r="H825" s="70"/>
    </row>
    <row r="826" spans="6:8" x14ac:dyDescent="0.35">
      <c r="F826" s="70" t="s">
        <v>965</v>
      </c>
      <c r="G826" s="70" t="s">
        <v>2873</v>
      </c>
      <c r="H826" s="70"/>
    </row>
    <row r="827" spans="6:8" x14ac:dyDescent="0.35">
      <c r="F827" s="70" t="s">
        <v>966</v>
      </c>
      <c r="G827" s="70" t="s">
        <v>2874</v>
      </c>
      <c r="H827" s="70"/>
    </row>
    <row r="828" spans="6:8" x14ac:dyDescent="0.35">
      <c r="F828" s="70" t="s">
        <v>967</v>
      </c>
      <c r="G828" s="70" t="s">
        <v>2875</v>
      </c>
      <c r="H828" s="70"/>
    </row>
    <row r="829" spans="6:8" x14ac:dyDescent="0.35">
      <c r="F829" s="70" t="s">
        <v>968</v>
      </c>
      <c r="G829" s="70" t="s">
        <v>2876</v>
      </c>
      <c r="H829" s="70"/>
    </row>
    <row r="830" spans="6:8" x14ac:dyDescent="0.35">
      <c r="F830" s="70" t="s">
        <v>969</v>
      </c>
      <c r="G830" s="70" t="s">
        <v>2877</v>
      </c>
      <c r="H830" s="70"/>
    </row>
    <row r="831" spans="6:8" x14ac:dyDescent="0.35">
      <c r="F831" s="70" t="s">
        <v>970</v>
      </c>
      <c r="G831" s="70" t="s">
        <v>2878</v>
      </c>
      <c r="H831" s="70"/>
    </row>
    <row r="832" spans="6:8" x14ac:dyDescent="0.35">
      <c r="F832" s="70" t="s">
        <v>971</v>
      </c>
      <c r="G832" s="70" t="s">
        <v>2879</v>
      </c>
      <c r="H832" s="70"/>
    </row>
    <row r="833" spans="6:8" x14ac:dyDescent="0.35">
      <c r="F833" s="70" t="s">
        <v>972</v>
      </c>
      <c r="G833" s="70" t="s">
        <v>2880</v>
      </c>
      <c r="H833" s="70"/>
    </row>
    <row r="834" spans="6:8" x14ac:dyDescent="0.35">
      <c r="F834" s="70" t="s">
        <v>973</v>
      </c>
      <c r="G834" s="70" t="s">
        <v>2881</v>
      </c>
      <c r="H834" s="70"/>
    </row>
    <row r="835" spans="6:8" x14ac:dyDescent="0.35">
      <c r="F835" s="70" t="s">
        <v>974</v>
      </c>
      <c r="G835" s="70" t="s">
        <v>2882</v>
      </c>
      <c r="H835" s="70"/>
    </row>
    <row r="836" spans="6:8" x14ac:dyDescent="0.35">
      <c r="F836" s="70" t="s">
        <v>975</v>
      </c>
      <c r="G836" s="70" t="s">
        <v>2883</v>
      </c>
      <c r="H836" s="70"/>
    </row>
    <row r="837" spans="6:8" x14ac:dyDescent="0.35">
      <c r="F837" s="70" t="s">
        <v>976</v>
      </c>
      <c r="G837" s="70" t="s">
        <v>2884</v>
      </c>
      <c r="H837" s="70"/>
    </row>
    <row r="838" spans="6:8" x14ac:dyDescent="0.35">
      <c r="F838" s="70" t="s">
        <v>977</v>
      </c>
      <c r="G838" s="70" t="s">
        <v>2885</v>
      </c>
      <c r="H838" s="70"/>
    </row>
    <row r="839" spans="6:8" x14ac:dyDescent="0.35">
      <c r="F839" s="70" t="s">
        <v>978</v>
      </c>
      <c r="G839" s="70" t="s">
        <v>2886</v>
      </c>
      <c r="H839" s="70"/>
    </row>
    <row r="840" spans="6:8" x14ac:dyDescent="0.35">
      <c r="F840" s="70" t="s">
        <v>979</v>
      </c>
      <c r="G840" s="70" t="s">
        <v>2887</v>
      </c>
      <c r="H840" s="70"/>
    </row>
    <row r="841" spans="6:8" x14ac:dyDescent="0.35">
      <c r="F841" s="70" t="s">
        <v>980</v>
      </c>
      <c r="G841" s="70" t="s">
        <v>2888</v>
      </c>
      <c r="H841" s="70"/>
    </row>
    <row r="842" spans="6:8" x14ac:dyDescent="0.35">
      <c r="F842" s="70" t="s">
        <v>981</v>
      </c>
      <c r="G842" s="70" t="s">
        <v>2889</v>
      </c>
      <c r="H842" s="70"/>
    </row>
    <row r="843" spans="6:8" x14ac:dyDescent="0.35">
      <c r="F843" s="70" t="s">
        <v>982</v>
      </c>
      <c r="G843" s="70" t="s">
        <v>2890</v>
      </c>
      <c r="H843" s="70"/>
    </row>
    <row r="844" spans="6:8" x14ac:dyDescent="0.35">
      <c r="F844" s="70" t="s">
        <v>983</v>
      </c>
      <c r="G844" s="70" t="s">
        <v>2891</v>
      </c>
      <c r="H844" s="70"/>
    </row>
    <row r="845" spans="6:8" x14ac:dyDescent="0.35">
      <c r="F845" s="70" t="s">
        <v>984</v>
      </c>
      <c r="G845" s="70" t="s">
        <v>2892</v>
      </c>
      <c r="H845" s="70"/>
    </row>
    <row r="846" spans="6:8" x14ac:dyDescent="0.35">
      <c r="F846" s="70" t="s">
        <v>985</v>
      </c>
      <c r="G846" s="70" t="s">
        <v>2893</v>
      </c>
      <c r="H846" s="70"/>
    </row>
    <row r="847" spans="6:8" x14ac:dyDescent="0.35">
      <c r="F847" s="70" t="s">
        <v>986</v>
      </c>
      <c r="G847" s="70" t="s">
        <v>2894</v>
      </c>
      <c r="H847" s="70"/>
    </row>
    <row r="848" spans="6:8" x14ac:dyDescent="0.35">
      <c r="F848" s="70" t="s">
        <v>987</v>
      </c>
      <c r="G848" s="70" t="s">
        <v>2895</v>
      </c>
      <c r="H848" s="70"/>
    </row>
    <row r="849" spans="6:8" x14ac:dyDescent="0.35">
      <c r="F849" s="70" t="s">
        <v>988</v>
      </c>
      <c r="G849" s="70" t="s">
        <v>2896</v>
      </c>
      <c r="H849" s="70"/>
    </row>
    <row r="850" spans="6:8" x14ac:dyDescent="0.35">
      <c r="F850" s="70" t="s">
        <v>989</v>
      </c>
      <c r="G850" s="70" t="s">
        <v>2897</v>
      </c>
      <c r="H850" s="70"/>
    </row>
    <row r="851" spans="6:8" x14ac:dyDescent="0.35">
      <c r="F851" s="70" t="s">
        <v>990</v>
      </c>
      <c r="G851" s="70" t="s">
        <v>2898</v>
      </c>
      <c r="H851" s="70"/>
    </row>
    <row r="852" spans="6:8" x14ac:dyDescent="0.35">
      <c r="F852" s="70" t="s">
        <v>991</v>
      </c>
      <c r="G852" s="70" t="s">
        <v>2899</v>
      </c>
      <c r="H852" s="70"/>
    </row>
    <row r="853" spans="6:8" x14ac:dyDescent="0.35">
      <c r="F853" s="70" t="s">
        <v>992</v>
      </c>
      <c r="G853" s="70" t="s">
        <v>2900</v>
      </c>
      <c r="H853" s="70"/>
    </row>
    <row r="854" spans="6:8" x14ac:dyDescent="0.35">
      <c r="F854" s="70" t="s">
        <v>993</v>
      </c>
      <c r="G854" s="70" t="s">
        <v>2901</v>
      </c>
      <c r="H854" s="70"/>
    </row>
    <row r="855" spans="6:8" x14ac:dyDescent="0.35">
      <c r="F855" s="70" t="s">
        <v>994</v>
      </c>
      <c r="G855" s="70" t="s">
        <v>2902</v>
      </c>
      <c r="H855" s="70"/>
    </row>
    <row r="856" spans="6:8" x14ac:dyDescent="0.35">
      <c r="F856" s="70" t="s">
        <v>995</v>
      </c>
      <c r="G856" s="70" t="s">
        <v>2903</v>
      </c>
      <c r="H856" s="70"/>
    </row>
    <row r="857" spans="6:8" x14ac:dyDescent="0.35">
      <c r="F857" s="70" t="s">
        <v>996</v>
      </c>
      <c r="G857" s="70" t="s">
        <v>2904</v>
      </c>
      <c r="H857" s="70"/>
    </row>
    <row r="858" spans="6:8" x14ac:dyDescent="0.35">
      <c r="F858" s="70" t="s">
        <v>997</v>
      </c>
      <c r="G858" s="70" t="s">
        <v>2905</v>
      </c>
      <c r="H858" s="70"/>
    </row>
    <row r="859" spans="6:8" x14ac:dyDescent="0.35">
      <c r="F859" s="70" t="s">
        <v>998</v>
      </c>
      <c r="G859" s="70" t="s">
        <v>2906</v>
      </c>
      <c r="H859" s="70"/>
    </row>
    <row r="860" spans="6:8" x14ac:dyDescent="0.35">
      <c r="F860" s="70" t="s">
        <v>999</v>
      </c>
      <c r="G860" s="70" t="s">
        <v>2907</v>
      </c>
      <c r="H860" s="70"/>
    </row>
    <row r="861" spans="6:8" x14ac:dyDescent="0.35">
      <c r="F861" s="70" t="s">
        <v>1000</v>
      </c>
      <c r="G861" s="70" t="s">
        <v>2908</v>
      </c>
      <c r="H861" s="70"/>
    </row>
    <row r="862" spans="6:8" x14ac:dyDescent="0.35">
      <c r="F862" s="70" t="s">
        <v>1001</v>
      </c>
      <c r="G862" s="70" t="s">
        <v>2909</v>
      </c>
      <c r="H862" s="70"/>
    </row>
    <row r="863" spans="6:8" x14ac:dyDescent="0.35">
      <c r="F863" s="70" t="s">
        <v>1002</v>
      </c>
      <c r="G863" s="70" t="s">
        <v>2910</v>
      </c>
      <c r="H863" s="70"/>
    </row>
    <row r="864" spans="6:8" x14ac:dyDescent="0.35">
      <c r="F864" s="70" t="s">
        <v>1003</v>
      </c>
      <c r="G864" s="70" t="s">
        <v>2911</v>
      </c>
      <c r="H864" s="70"/>
    </row>
    <row r="865" spans="6:8" x14ac:dyDescent="0.35">
      <c r="F865" s="70" t="s">
        <v>1004</v>
      </c>
      <c r="G865" s="70" t="s">
        <v>2912</v>
      </c>
      <c r="H865" s="70"/>
    </row>
    <row r="866" spans="6:8" x14ac:dyDescent="0.35">
      <c r="F866" s="70" t="s">
        <v>1005</v>
      </c>
      <c r="G866" s="70" t="s">
        <v>2913</v>
      </c>
      <c r="H866" s="70"/>
    </row>
    <row r="867" spans="6:8" x14ac:dyDescent="0.35">
      <c r="F867" s="70" t="s">
        <v>1006</v>
      </c>
      <c r="G867" s="70" t="s">
        <v>2914</v>
      </c>
      <c r="H867" s="70"/>
    </row>
    <row r="868" spans="6:8" x14ac:dyDescent="0.35">
      <c r="F868" s="70" t="s">
        <v>1007</v>
      </c>
      <c r="G868" s="70" t="s">
        <v>2915</v>
      </c>
      <c r="H868" s="70"/>
    </row>
    <row r="869" spans="6:8" x14ac:dyDescent="0.35">
      <c r="F869" s="70" t="s">
        <v>1008</v>
      </c>
      <c r="G869" s="70" t="s">
        <v>2916</v>
      </c>
      <c r="H869" s="70"/>
    </row>
    <row r="870" spans="6:8" x14ac:dyDescent="0.35">
      <c r="F870" s="70" t="s">
        <v>1009</v>
      </c>
      <c r="G870" s="70" t="s">
        <v>2917</v>
      </c>
      <c r="H870" s="70"/>
    </row>
    <row r="871" spans="6:8" x14ac:dyDescent="0.35">
      <c r="F871" s="70" t="s">
        <v>1010</v>
      </c>
      <c r="G871" s="70" t="s">
        <v>2918</v>
      </c>
      <c r="H871" s="70"/>
    </row>
    <row r="872" spans="6:8" x14ac:dyDescent="0.35">
      <c r="F872" s="70" t="s">
        <v>1011</v>
      </c>
      <c r="G872" s="70" t="s">
        <v>2919</v>
      </c>
      <c r="H872" s="70"/>
    </row>
    <row r="873" spans="6:8" x14ac:dyDescent="0.35">
      <c r="F873" s="70" t="s">
        <v>1012</v>
      </c>
      <c r="G873" s="70" t="s">
        <v>2920</v>
      </c>
      <c r="H873" s="70"/>
    </row>
    <row r="874" spans="6:8" x14ac:dyDescent="0.35">
      <c r="F874" s="70" t="s">
        <v>1013</v>
      </c>
      <c r="G874" s="70" t="s">
        <v>2921</v>
      </c>
      <c r="H874" s="70"/>
    </row>
    <row r="875" spans="6:8" x14ac:dyDescent="0.35">
      <c r="F875" s="70" t="s">
        <v>1014</v>
      </c>
      <c r="G875" s="70" t="s">
        <v>2922</v>
      </c>
      <c r="H875" s="70"/>
    </row>
    <row r="876" spans="6:8" x14ac:dyDescent="0.35">
      <c r="F876" s="70" t="s">
        <v>1015</v>
      </c>
      <c r="G876" s="70" t="s">
        <v>2923</v>
      </c>
      <c r="H876" s="70"/>
    </row>
    <row r="877" spans="6:8" x14ac:dyDescent="0.35">
      <c r="F877" s="70" t="s">
        <v>1016</v>
      </c>
      <c r="G877" s="70" t="s">
        <v>2924</v>
      </c>
      <c r="H877" s="70"/>
    </row>
    <row r="878" spans="6:8" x14ac:dyDescent="0.35">
      <c r="F878" s="70" t="s">
        <v>1017</v>
      </c>
      <c r="G878" s="70" t="s">
        <v>2925</v>
      </c>
      <c r="H878" s="70"/>
    </row>
    <row r="879" spans="6:8" x14ac:dyDescent="0.35">
      <c r="F879" s="70" t="s">
        <v>1018</v>
      </c>
      <c r="G879" s="70" t="s">
        <v>2926</v>
      </c>
      <c r="H879" s="70"/>
    </row>
    <row r="880" spans="6:8" x14ac:dyDescent="0.35">
      <c r="F880" s="70" t="s">
        <v>1019</v>
      </c>
      <c r="G880" s="70" t="s">
        <v>2927</v>
      </c>
      <c r="H880" s="70"/>
    </row>
    <row r="881" spans="6:8" x14ac:dyDescent="0.35">
      <c r="F881" s="70" t="s">
        <v>1020</v>
      </c>
      <c r="G881" s="70" t="s">
        <v>2928</v>
      </c>
      <c r="H881" s="70"/>
    </row>
    <row r="882" spans="6:8" x14ac:dyDescent="0.35">
      <c r="F882" s="70" t="s">
        <v>1021</v>
      </c>
      <c r="G882" s="70" t="s">
        <v>2929</v>
      </c>
      <c r="H882" s="70"/>
    </row>
    <row r="883" spans="6:8" x14ac:dyDescent="0.35">
      <c r="F883" s="70" t="s">
        <v>1022</v>
      </c>
      <c r="G883" s="70" t="s">
        <v>2930</v>
      </c>
      <c r="H883" s="70"/>
    </row>
    <row r="884" spans="6:8" x14ac:dyDescent="0.35">
      <c r="F884" s="70" t="s">
        <v>1023</v>
      </c>
      <c r="G884" s="70" t="s">
        <v>2931</v>
      </c>
      <c r="H884" s="70"/>
    </row>
    <row r="885" spans="6:8" x14ac:dyDescent="0.35">
      <c r="F885" s="70" t="s">
        <v>1024</v>
      </c>
      <c r="G885" s="70" t="s">
        <v>2932</v>
      </c>
      <c r="H885" s="70"/>
    </row>
    <row r="886" spans="6:8" x14ac:dyDescent="0.35">
      <c r="F886" s="70" t="s">
        <v>1025</v>
      </c>
      <c r="G886" s="70" t="s">
        <v>2933</v>
      </c>
      <c r="H886" s="70"/>
    </row>
    <row r="887" spans="6:8" x14ac:dyDescent="0.35">
      <c r="F887" s="70" t="s">
        <v>1026</v>
      </c>
      <c r="G887" s="70" t="s">
        <v>2934</v>
      </c>
      <c r="H887" s="70"/>
    </row>
    <row r="888" spans="6:8" x14ac:dyDescent="0.35">
      <c r="F888" s="70" t="s">
        <v>1027</v>
      </c>
      <c r="G888" s="70" t="s">
        <v>2935</v>
      </c>
      <c r="H888" s="70"/>
    </row>
    <row r="889" spans="6:8" x14ac:dyDescent="0.35">
      <c r="F889" s="70" t="s">
        <v>1028</v>
      </c>
      <c r="G889" s="70" t="s">
        <v>2936</v>
      </c>
      <c r="H889" s="70"/>
    </row>
    <row r="890" spans="6:8" x14ac:dyDescent="0.35">
      <c r="F890" s="70" t="s">
        <v>1029</v>
      </c>
      <c r="G890" s="70" t="s">
        <v>2937</v>
      </c>
      <c r="H890" s="70"/>
    </row>
    <row r="891" spans="6:8" x14ac:dyDescent="0.35">
      <c r="F891" s="70" t="s">
        <v>1030</v>
      </c>
      <c r="G891" s="70" t="s">
        <v>2938</v>
      </c>
      <c r="H891" s="70"/>
    </row>
    <row r="892" spans="6:8" x14ac:dyDescent="0.35">
      <c r="F892" s="70" t="s">
        <v>1031</v>
      </c>
      <c r="G892" s="70" t="s">
        <v>2939</v>
      </c>
      <c r="H892" s="70"/>
    </row>
    <row r="893" spans="6:8" x14ac:dyDescent="0.35">
      <c r="F893" s="70" t="s">
        <v>1032</v>
      </c>
      <c r="G893" s="70" t="s">
        <v>2940</v>
      </c>
      <c r="H893" s="70"/>
    </row>
    <row r="894" spans="6:8" x14ac:dyDescent="0.35">
      <c r="F894" s="70" t="s">
        <v>1033</v>
      </c>
      <c r="G894" s="70" t="s">
        <v>2941</v>
      </c>
      <c r="H894" s="70"/>
    </row>
    <row r="895" spans="6:8" x14ac:dyDescent="0.35">
      <c r="F895" s="70" t="s">
        <v>1034</v>
      </c>
      <c r="G895" s="70" t="s">
        <v>2942</v>
      </c>
      <c r="H895" s="70"/>
    </row>
    <row r="896" spans="6:8" x14ac:dyDescent="0.35">
      <c r="F896" s="70" t="s">
        <v>1035</v>
      </c>
      <c r="G896" s="70" t="s">
        <v>2943</v>
      </c>
      <c r="H896" s="70"/>
    </row>
    <row r="897" spans="6:8" x14ac:dyDescent="0.35">
      <c r="F897" s="70" t="s">
        <v>1036</v>
      </c>
      <c r="G897" s="70" t="s">
        <v>2944</v>
      </c>
      <c r="H897" s="70"/>
    </row>
    <row r="898" spans="6:8" x14ac:dyDescent="0.35">
      <c r="F898" s="70" t="s">
        <v>1037</v>
      </c>
      <c r="G898" s="70" t="s">
        <v>2945</v>
      </c>
      <c r="H898" s="70"/>
    </row>
    <row r="899" spans="6:8" x14ac:dyDescent="0.35">
      <c r="F899" s="70" t="s">
        <v>1038</v>
      </c>
      <c r="G899" s="70" t="s">
        <v>2946</v>
      </c>
      <c r="H899" s="70"/>
    </row>
    <row r="900" spans="6:8" x14ac:dyDescent="0.35">
      <c r="F900" s="70" t="s">
        <v>1039</v>
      </c>
      <c r="G900" s="70" t="s">
        <v>2947</v>
      </c>
      <c r="H900" s="70"/>
    </row>
    <row r="901" spans="6:8" x14ac:dyDescent="0.35">
      <c r="F901" s="70" t="s">
        <v>1040</v>
      </c>
      <c r="G901" s="70" t="s">
        <v>2948</v>
      </c>
      <c r="H901" s="70"/>
    </row>
    <row r="902" spans="6:8" x14ac:dyDescent="0.35">
      <c r="F902" s="70" t="s">
        <v>1041</v>
      </c>
      <c r="G902" s="70" t="s">
        <v>2949</v>
      </c>
      <c r="H902" s="70"/>
    </row>
    <row r="903" spans="6:8" x14ac:dyDescent="0.35">
      <c r="F903" s="70" t="s">
        <v>1042</v>
      </c>
      <c r="G903" s="70" t="s">
        <v>2950</v>
      </c>
      <c r="H903" s="70"/>
    </row>
    <row r="904" spans="6:8" x14ac:dyDescent="0.35">
      <c r="F904" s="70" t="s">
        <v>1043</v>
      </c>
      <c r="G904" s="70" t="s">
        <v>2951</v>
      </c>
      <c r="H904" s="70"/>
    </row>
    <row r="905" spans="6:8" x14ac:dyDescent="0.35">
      <c r="F905" s="70" t="s">
        <v>1044</v>
      </c>
      <c r="G905" s="70" t="s">
        <v>2952</v>
      </c>
      <c r="H905" s="70"/>
    </row>
    <row r="906" spans="6:8" x14ac:dyDescent="0.35">
      <c r="F906" s="70" t="s">
        <v>1045</v>
      </c>
      <c r="G906" s="70" t="s">
        <v>2953</v>
      </c>
      <c r="H906" s="70"/>
    </row>
    <row r="907" spans="6:8" x14ac:dyDescent="0.35">
      <c r="F907" s="70" t="s">
        <v>1046</v>
      </c>
      <c r="G907" s="70" t="s">
        <v>2954</v>
      </c>
      <c r="H907" s="70"/>
    </row>
    <row r="908" spans="6:8" x14ac:dyDescent="0.35">
      <c r="F908" s="70" t="s">
        <v>1047</v>
      </c>
      <c r="G908" s="70" t="s">
        <v>2955</v>
      </c>
      <c r="H908" s="70"/>
    </row>
    <row r="909" spans="6:8" x14ac:dyDescent="0.35">
      <c r="F909" s="70" t="s">
        <v>1048</v>
      </c>
      <c r="G909" s="70" t="s">
        <v>2956</v>
      </c>
      <c r="H909" s="70"/>
    </row>
    <row r="910" spans="6:8" x14ac:dyDescent="0.35">
      <c r="F910" s="70" t="s">
        <v>1049</v>
      </c>
      <c r="G910" s="70" t="s">
        <v>2957</v>
      </c>
      <c r="H910" s="70"/>
    </row>
    <row r="911" spans="6:8" x14ac:dyDescent="0.35">
      <c r="F911" s="70" t="s">
        <v>1050</v>
      </c>
      <c r="G911" s="70" t="s">
        <v>2958</v>
      </c>
      <c r="H911" s="70"/>
    </row>
    <row r="912" spans="6:8" x14ac:dyDescent="0.35">
      <c r="F912" s="70" t="s">
        <v>1051</v>
      </c>
      <c r="G912" s="70" t="s">
        <v>2959</v>
      </c>
      <c r="H912" s="70"/>
    </row>
    <row r="913" spans="6:8" x14ac:dyDescent="0.35">
      <c r="F913" s="70" t="s">
        <v>1052</v>
      </c>
      <c r="G913" s="70" t="s">
        <v>2960</v>
      </c>
      <c r="H913" s="70"/>
    </row>
    <row r="914" spans="6:8" x14ac:dyDescent="0.35">
      <c r="F914" s="70" t="s">
        <v>1053</v>
      </c>
      <c r="G914" s="70" t="s">
        <v>2162</v>
      </c>
      <c r="H914" s="70"/>
    </row>
    <row r="915" spans="6:8" x14ac:dyDescent="0.35">
      <c r="F915" s="70" t="s">
        <v>1054</v>
      </c>
      <c r="G915" s="70" t="s">
        <v>2961</v>
      </c>
      <c r="H915" s="70"/>
    </row>
    <row r="916" spans="6:8" x14ac:dyDescent="0.35">
      <c r="F916" s="70" t="s">
        <v>1055</v>
      </c>
      <c r="G916" s="70" t="s">
        <v>2962</v>
      </c>
      <c r="H916" s="70"/>
    </row>
    <row r="917" spans="6:8" x14ac:dyDescent="0.35">
      <c r="F917" s="70" t="s">
        <v>1056</v>
      </c>
      <c r="G917" s="70" t="s">
        <v>2963</v>
      </c>
      <c r="H917" s="70"/>
    </row>
    <row r="918" spans="6:8" x14ac:dyDescent="0.35">
      <c r="F918" s="70" t="s">
        <v>1057</v>
      </c>
      <c r="G918" s="70" t="s">
        <v>2964</v>
      </c>
      <c r="H918" s="70"/>
    </row>
    <row r="919" spans="6:8" x14ac:dyDescent="0.35">
      <c r="F919" s="70" t="s">
        <v>1058</v>
      </c>
      <c r="G919" s="70" t="s">
        <v>2965</v>
      </c>
      <c r="H919" s="70"/>
    </row>
    <row r="920" spans="6:8" x14ac:dyDescent="0.35">
      <c r="F920" s="70" t="s">
        <v>1059</v>
      </c>
      <c r="G920" s="70" t="s">
        <v>2966</v>
      </c>
      <c r="H920" s="70"/>
    </row>
    <row r="921" spans="6:8" x14ac:dyDescent="0.35">
      <c r="F921" s="70" t="s">
        <v>1060</v>
      </c>
      <c r="G921" s="70" t="s">
        <v>2967</v>
      </c>
      <c r="H921" s="70"/>
    </row>
    <row r="922" spans="6:8" x14ac:dyDescent="0.35">
      <c r="F922" s="70" t="s">
        <v>1061</v>
      </c>
      <c r="G922" s="70" t="s">
        <v>2968</v>
      </c>
      <c r="H922" s="70"/>
    </row>
    <row r="923" spans="6:8" x14ac:dyDescent="0.35">
      <c r="F923" s="70" t="s">
        <v>1062</v>
      </c>
      <c r="G923" s="70" t="s">
        <v>2969</v>
      </c>
      <c r="H923" s="70"/>
    </row>
    <row r="924" spans="6:8" x14ac:dyDescent="0.35">
      <c r="F924" s="70" t="s">
        <v>1063</v>
      </c>
      <c r="G924" s="70" t="s">
        <v>2970</v>
      </c>
      <c r="H924" s="70"/>
    </row>
    <row r="925" spans="6:8" x14ac:dyDescent="0.35">
      <c r="F925" s="70" t="s">
        <v>1064</v>
      </c>
      <c r="G925" s="70" t="s">
        <v>2971</v>
      </c>
      <c r="H925" s="70"/>
    </row>
    <row r="926" spans="6:8" x14ac:dyDescent="0.35">
      <c r="F926" s="70" t="s">
        <v>1065</v>
      </c>
      <c r="G926" s="70" t="s">
        <v>2972</v>
      </c>
      <c r="H926" s="70"/>
    </row>
    <row r="927" spans="6:8" x14ac:dyDescent="0.35">
      <c r="F927" s="70" t="s">
        <v>1066</v>
      </c>
      <c r="G927" s="70" t="s">
        <v>2973</v>
      </c>
      <c r="H927" s="70"/>
    </row>
    <row r="928" spans="6:8" x14ac:dyDescent="0.35">
      <c r="F928" s="70" t="s">
        <v>1067</v>
      </c>
      <c r="G928" s="70" t="s">
        <v>2974</v>
      </c>
      <c r="H928" s="70"/>
    </row>
    <row r="929" spans="6:8" x14ac:dyDescent="0.35">
      <c r="F929" s="70" t="s">
        <v>1068</v>
      </c>
      <c r="G929" s="70" t="s">
        <v>2975</v>
      </c>
      <c r="H929" s="70"/>
    </row>
    <row r="930" spans="6:8" x14ac:dyDescent="0.35">
      <c r="F930" s="70" t="s">
        <v>1069</v>
      </c>
      <c r="G930" s="70" t="s">
        <v>2976</v>
      </c>
      <c r="H930" s="70"/>
    </row>
    <row r="931" spans="6:8" x14ac:dyDescent="0.35">
      <c r="F931" s="70" t="s">
        <v>1070</v>
      </c>
      <c r="G931" s="70" t="s">
        <v>2977</v>
      </c>
      <c r="H931" s="70"/>
    </row>
    <row r="932" spans="6:8" x14ac:dyDescent="0.35">
      <c r="F932" s="70" t="s">
        <v>1071</v>
      </c>
      <c r="G932" s="70" t="s">
        <v>2978</v>
      </c>
      <c r="H932" s="70"/>
    </row>
    <row r="933" spans="6:8" x14ac:dyDescent="0.35">
      <c r="F933" s="70" t="s">
        <v>1072</v>
      </c>
      <c r="G933" s="70" t="s">
        <v>2979</v>
      </c>
      <c r="H933" s="70"/>
    </row>
    <row r="934" spans="6:8" x14ac:dyDescent="0.35">
      <c r="F934" s="70" t="s">
        <v>1073</v>
      </c>
      <c r="G934" s="70" t="s">
        <v>2980</v>
      </c>
      <c r="H934" s="70"/>
    </row>
    <row r="935" spans="6:8" x14ac:dyDescent="0.35">
      <c r="F935" s="70" t="s">
        <v>1074</v>
      </c>
      <c r="G935" s="70" t="s">
        <v>2981</v>
      </c>
      <c r="H935" s="70"/>
    </row>
    <row r="936" spans="6:8" x14ac:dyDescent="0.35">
      <c r="F936" s="70" t="s">
        <v>1075</v>
      </c>
      <c r="G936" s="70" t="s">
        <v>2982</v>
      </c>
      <c r="H936" s="70"/>
    </row>
    <row r="937" spans="6:8" x14ac:dyDescent="0.35">
      <c r="F937" s="70" t="s">
        <v>1076</v>
      </c>
      <c r="G937" s="70" t="s">
        <v>2983</v>
      </c>
      <c r="H937" s="70"/>
    </row>
    <row r="938" spans="6:8" x14ac:dyDescent="0.35">
      <c r="F938" s="70" t="s">
        <v>1077</v>
      </c>
      <c r="G938" s="70" t="s">
        <v>2984</v>
      </c>
      <c r="H938" s="70"/>
    </row>
    <row r="939" spans="6:8" x14ac:dyDescent="0.35">
      <c r="F939" s="70" t="s">
        <v>1078</v>
      </c>
      <c r="G939" s="70" t="s">
        <v>2985</v>
      </c>
      <c r="H939" s="70"/>
    </row>
    <row r="940" spans="6:8" x14ac:dyDescent="0.35">
      <c r="F940" s="70" t="s">
        <v>1079</v>
      </c>
      <c r="G940" s="70" t="s">
        <v>2986</v>
      </c>
      <c r="H940" s="70"/>
    </row>
    <row r="941" spans="6:8" x14ac:dyDescent="0.35">
      <c r="F941" s="70" t="s">
        <v>1080</v>
      </c>
      <c r="G941" s="70" t="s">
        <v>2987</v>
      </c>
      <c r="H941" s="70"/>
    </row>
    <row r="942" spans="6:8" x14ac:dyDescent="0.35">
      <c r="F942" s="70" t="s">
        <v>1081</v>
      </c>
      <c r="G942" s="70" t="s">
        <v>2988</v>
      </c>
      <c r="H942" s="70"/>
    </row>
    <row r="943" spans="6:8" x14ac:dyDescent="0.35">
      <c r="F943" s="70" t="s">
        <v>1082</v>
      </c>
      <c r="G943" s="70" t="s">
        <v>2989</v>
      </c>
      <c r="H943" s="70"/>
    </row>
    <row r="944" spans="6:8" x14ac:dyDescent="0.35">
      <c r="F944" s="70" t="s">
        <v>1083</v>
      </c>
      <c r="G944" s="70" t="s">
        <v>2990</v>
      </c>
      <c r="H944" s="70"/>
    </row>
    <row r="945" spans="6:8" x14ac:dyDescent="0.35">
      <c r="F945" s="70" t="s">
        <v>1084</v>
      </c>
      <c r="G945" s="70" t="s">
        <v>2991</v>
      </c>
      <c r="H945" s="70"/>
    </row>
    <row r="946" spans="6:8" x14ac:dyDescent="0.35">
      <c r="F946" s="70" t="s">
        <v>1085</v>
      </c>
      <c r="G946" s="70" t="s">
        <v>2992</v>
      </c>
      <c r="H946" s="70"/>
    </row>
    <row r="947" spans="6:8" x14ac:dyDescent="0.35">
      <c r="F947" s="70" t="s">
        <v>1086</v>
      </c>
      <c r="G947" s="70" t="s">
        <v>2993</v>
      </c>
      <c r="H947" s="70"/>
    </row>
    <row r="948" spans="6:8" x14ac:dyDescent="0.35">
      <c r="F948" s="70" t="s">
        <v>1087</v>
      </c>
      <c r="G948" s="70" t="s">
        <v>2994</v>
      </c>
      <c r="H948" s="70"/>
    </row>
    <row r="949" spans="6:8" x14ac:dyDescent="0.35">
      <c r="F949" s="70" t="s">
        <v>1088</v>
      </c>
      <c r="G949" s="70" t="s">
        <v>2995</v>
      </c>
      <c r="H949" s="70"/>
    </row>
    <row r="950" spans="6:8" x14ac:dyDescent="0.35">
      <c r="F950" s="70" t="s">
        <v>1089</v>
      </c>
      <c r="G950" s="70" t="s">
        <v>2996</v>
      </c>
      <c r="H950" s="70"/>
    </row>
    <row r="951" spans="6:8" x14ac:dyDescent="0.35">
      <c r="F951" s="70" t="s">
        <v>1090</v>
      </c>
      <c r="G951" s="70" t="s">
        <v>2997</v>
      </c>
      <c r="H951" s="70"/>
    </row>
    <row r="952" spans="6:8" x14ac:dyDescent="0.35">
      <c r="F952" s="70" t="s">
        <v>1091</v>
      </c>
      <c r="G952" s="70" t="s">
        <v>2998</v>
      </c>
      <c r="H952" s="70"/>
    </row>
    <row r="953" spans="6:8" x14ac:dyDescent="0.35">
      <c r="F953" s="70" t="s">
        <v>1092</v>
      </c>
      <c r="G953" s="70" t="s">
        <v>2999</v>
      </c>
      <c r="H953" s="70"/>
    </row>
    <row r="954" spans="6:8" x14ac:dyDescent="0.35">
      <c r="F954" s="70" t="s">
        <v>1093</v>
      </c>
      <c r="G954" s="70" t="s">
        <v>3000</v>
      </c>
      <c r="H954" s="70"/>
    </row>
    <row r="955" spans="6:8" x14ac:dyDescent="0.35">
      <c r="F955" s="70" t="s">
        <v>1094</v>
      </c>
      <c r="G955" s="70" t="s">
        <v>3001</v>
      </c>
      <c r="H955" s="70"/>
    </row>
    <row r="956" spans="6:8" x14ac:dyDescent="0.35">
      <c r="F956" s="70" t="s">
        <v>1095</v>
      </c>
      <c r="G956" s="70" t="s">
        <v>3002</v>
      </c>
      <c r="H956" s="70"/>
    </row>
    <row r="957" spans="6:8" x14ac:dyDescent="0.35">
      <c r="F957" s="70" t="s">
        <v>1096</v>
      </c>
      <c r="G957" s="70" t="s">
        <v>3003</v>
      </c>
      <c r="H957" s="70"/>
    </row>
    <row r="958" spans="6:8" x14ac:dyDescent="0.35">
      <c r="F958" s="70" t="s">
        <v>1097</v>
      </c>
      <c r="G958" s="70" t="s">
        <v>3004</v>
      </c>
      <c r="H958" s="70"/>
    </row>
    <row r="959" spans="6:8" x14ac:dyDescent="0.35">
      <c r="F959" s="70" t="s">
        <v>1098</v>
      </c>
      <c r="G959" s="70" t="s">
        <v>3005</v>
      </c>
      <c r="H959" s="70"/>
    </row>
    <row r="960" spans="6:8" x14ac:dyDescent="0.35">
      <c r="F960" s="70" t="s">
        <v>1099</v>
      </c>
      <c r="G960" s="70" t="s">
        <v>3006</v>
      </c>
      <c r="H960" s="70"/>
    </row>
    <row r="961" spans="6:8" x14ac:dyDescent="0.35">
      <c r="F961" s="70" t="s">
        <v>1100</v>
      </c>
      <c r="G961" s="70" t="s">
        <v>3007</v>
      </c>
      <c r="H961" s="70"/>
    </row>
    <row r="962" spans="6:8" x14ac:dyDescent="0.35">
      <c r="F962" s="70" t="s">
        <v>1101</v>
      </c>
      <c r="G962" s="70" t="s">
        <v>3008</v>
      </c>
      <c r="H962" s="70"/>
    </row>
    <row r="963" spans="6:8" x14ac:dyDescent="0.35">
      <c r="F963" s="70" t="s">
        <v>1102</v>
      </c>
      <c r="G963" s="70" t="s">
        <v>3009</v>
      </c>
      <c r="H963" s="70"/>
    </row>
    <row r="964" spans="6:8" x14ac:dyDescent="0.35">
      <c r="F964" s="70" t="s">
        <v>1103</v>
      </c>
      <c r="G964" s="70" t="s">
        <v>3010</v>
      </c>
      <c r="H964" s="70"/>
    </row>
    <row r="965" spans="6:8" x14ac:dyDescent="0.35">
      <c r="F965" s="70" t="s">
        <v>1104</v>
      </c>
      <c r="G965" s="70" t="s">
        <v>3011</v>
      </c>
      <c r="H965" s="70"/>
    </row>
    <row r="966" spans="6:8" x14ac:dyDescent="0.35">
      <c r="F966" s="70" t="s">
        <v>1105</v>
      </c>
      <c r="G966" s="70" t="s">
        <v>3012</v>
      </c>
      <c r="H966" s="70"/>
    </row>
    <row r="967" spans="6:8" x14ac:dyDescent="0.35">
      <c r="F967" s="70" t="s">
        <v>1106</v>
      </c>
      <c r="G967" s="70" t="s">
        <v>3013</v>
      </c>
      <c r="H967" s="70"/>
    </row>
    <row r="968" spans="6:8" x14ac:dyDescent="0.35">
      <c r="F968" s="70" t="s">
        <v>1107</v>
      </c>
      <c r="G968" s="70" t="s">
        <v>3014</v>
      </c>
      <c r="H968" s="70"/>
    </row>
    <row r="969" spans="6:8" x14ac:dyDescent="0.35">
      <c r="F969" s="70" t="s">
        <v>1108</v>
      </c>
      <c r="G969" s="70" t="s">
        <v>3015</v>
      </c>
      <c r="H969" s="70"/>
    </row>
    <row r="970" spans="6:8" x14ac:dyDescent="0.35">
      <c r="F970" s="70" t="s">
        <v>1109</v>
      </c>
      <c r="G970" s="70" t="s">
        <v>3016</v>
      </c>
      <c r="H970" s="70"/>
    </row>
    <row r="971" spans="6:8" x14ac:dyDescent="0.35">
      <c r="F971" s="70" t="s">
        <v>1110</v>
      </c>
      <c r="G971" s="70" t="s">
        <v>3017</v>
      </c>
      <c r="H971" s="70"/>
    </row>
    <row r="972" spans="6:8" x14ac:dyDescent="0.35">
      <c r="F972" s="70" t="s">
        <v>1111</v>
      </c>
      <c r="G972" s="70" t="s">
        <v>3018</v>
      </c>
      <c r="H972" s="70"/>
    </row>
    <row r="973" spans="6:8" x14ac:dyDescent="0.35">
      <c r="F973" s="70" t="s">
        <v>1112</v>
      </c>
      <c r="G973" s="70" t="s">
        <v>3019</v>
      </c>
      <c r="H973" s="70"/>
    </row>
    <row r="974" spans="6:8" x14ac:dyDescent="0.35">
      <c r="F974" s="70" t="s">
        <v>1113</v>
      </c>
      <c r="G974" s="70" t="s">
        <v>3020</v>
      </c>
      <c r="H974" s="70"/>
    </row>
    <row r="975" spans="6:8" x14ac:dyDescent="0.35">
      <c r="F975" s="70" t="s">
        <v>1114</v>
      </c>
      <c r="G975" s="70" t="s">
        <v>3021</v>
      </c>
      <c r="H975" s="70"/>
    </row>
    <row r="976" spans="6:8" x14ac:dyDescent="0.35">
      <c r="F976" s="70" t="s">
        <v>1115</v>
      </c>
      <c r="G976" s="70" t="s">
        <v>3022</v>
      </c>
      <c r="H976" s="70"/>
    </row>
    <row r="977" spans="6:8" x14ac:dyDescent="0.35">
      <c r="F977" s="70" t="s">
        <v>1116</v>
      </c>
      <c r="G977" s="70" t="s">
        <v>3023</v>
      </c>
      <c r="H977" s="70"/>
    </row>
    <row r="978" spans="6:8" x14ac:dyDescent="0.35">
      <c r="F978" s="70" t="s">
        <v>1117</v>
      </c>
      <c r="G978" s="70" t="s">
        <v>3024</v>
      </c>
      <c r="H978" s="70"/>
    </row>
    <row r="979" spans="6:8" x14ac:dyDescent="0.35">
      <c r="F979" s="70" t="s">
        <v>1118</v>
      </c>
      <c r="G979" s="70" t="s">
        <v>3025</v>
      </c>
      <c r="H979" s="70"/>
    </row>
    <row r="980" spans="6:8" x14ac:dyDescent="0.35">
      <c r="F980" s="70" t="s">
        <v>1119</v>
      </c>
      <c r="G980" s="70" t="s">
        <v>3026</v>
      </c>
      <c r="H980" s="70"/>
    </row>
    <row r="981" spans="6:8" x14ac:dyDescent="0.35">
      <c r="F981" s="70" t="s">
        <v>1120</v>
      </c>
      <c r="G981" s="70" t="s">
        <v>3027</v>
      </c>
      <c r="H981" s="70"/>
    </row>
    <row r="982" spans="6:8" x14ac:dyDescent="0.35">
      <c r="F982" s="70" t="s">
        <v>1121</v>
      </c>
      <c r="G982" s="70" t="s">
        <v>3028</v>
      </c>
      <c r="H982" s="70"/>
    </row>
    <row r="983" spans="6:8" x14ac:dyDescent="0.35">
      <c r="F983" s="70" t="s">
        <v>1122</v>
      </c>
      <c r="G983" s="70" t="s">
        <v>3029</v>
      </c>
      <c r="H983" s="70"/>
    </row>
    <row r="984" spans="6:8" x14ac:dyDescent="0.35">
      <c r="F984" s="70" t="s">
        <v>1123</v>
      </c>
      <c r="G984" s="70" t="s">
        <v>3030</v>
      </c>
      <c r="H984" s="70"/>
    </row>
    <row r="985" spans="6:8" x14ac:dyDescent="0.35">
      <c r="F985" s="70" t="s">
        <v>1124</v>
      </c>
      <c r="G985" s="70" t="s">
        <v>3031</v>
      </c>
      <c r="H985" s="70"/>
    </row>
    <row r="986" spans="6:8" x14ac:dyDescent="0.35">
      <c r="F986" s="70" t="s">
        <v>1125</v>
      </c>
      <c r="G986" s="70" t="s">
        <v>3032</v>
      </c>
      <c r="H986" s="70"/>
    </row>
    <row r="987" spans="6:8" x14ac:dyDescent="0.35">
      <c r="F987" s="70" t="s">
        <v>1126</v>
      </c>
      <c r="G987" s="70" t="s">
        <v>3033</v>
      </c>
      <c r="H987" s="70"/>
    </row>
    <row r="988" spans="6:8" x14ac:dyDescent="0.35">
      <c r="F988" s="70" t="s">
        <v>1127</v>
      </c>
      <c r="G988" s="70" t="s">
        <v>3034</v>
      </c>
      <c r="H988" s="70"/>
    </row>
    <row r="989" spans="6:8" x14ac:dyDescent="0.35">
      <c r="F989" s="70" t="s">
        <v>1128</v>
      </c>
      <c r="G989" s="70" t="s">
        <v>3035</v>
      </c>
      <c r="H989" s="70"/>
    </row>
    <row r="990" spans="6:8" x14ac:dyDescent="0.35">
      <c r="F990" s="70" t="s">
        <v>1129</v>
      </c>
      <c r="G990" s="70" t="s">
        <v>3036</v>
      </c>
      <c r="H990" s="70"/>
    </row>
    <row r="991" spans="6:8" x14ac:dyDescent="0.35">
      <c r="F991" s="70" t="s">
        <v>1130</v>
      </c>
      <c r="G991" s="70" t="s">
        <v>3037</v>
      </c>
      <c r="H991" s="70"/>
    </row>
    <row r="992" spans="6:8" x14ac:dyDescent="0.35">
      <c r="F992" s="70" t="s">
        <v>1131</v>
      </c>
      <c r="G992" s="70" t="s">
        <v>3038</v>
      </c>
      <c r="H992" s="70"/>
    </row>
    <row r="993" spans="6:8" x14ac:dyDescent="0.35">
      <c r="F993" s="70" t="s">
        <v>1132</v>
      </c>
      <c r="G993" s="70" t="s">
        <v>3039</v>
      </c>
      <c r="H993" s="70"/>
    </row>
    <row r="994" spans="6:8" x14ac:dyDescent="0.35">
      <c r="F994" s="70" t="s">
        <v>1133</v>
      </c>
      <c r="G994" s="70" t="s">
        <v>3040</v>
      </c>
      <c r="H994" s="70"/>
    </row>
    <row r="995" spans="6:8" x14ac:dyDescent="0.35">
      <c r="F995" s="70" t="s">
        <v>1134</v>
      </c>
      <c r="G995" s="70" t="s">
        <v>3041</v>
      </c>
      <c r="H995" s="70"/>
    </row>
    <row r="996" spans="6:8" x14ac:dyDescent="0.35">
      <c r="F996" s="70" t="s">
        <v>1135</v>
      </c>
      <c r="G996" s="70" t="s">
        <v>3042</v>
      </c>
      <c r="H996" s="70"/>
    </row>
    <row r="997" spans="6:8" x14ac:dyDescent="0.35">
      <c r="F997" s="70" t="s">
        <v>1136</v>
      </c>
      <c r="G997" s="70" t="s">
        <v>3043</v>
      </c>
      <c r="H997" s="70"/>
    </row>
    <row r="998" spans="6:8" x14ac:dyDescent="0.35">
      <c r="F998" s="70" t="s">
        <v>1137</v>
      </c>
      <c r="G998" s="70" t="s">
        <v>3044</v>
      </c>
      <c r="H998" s="70"/>
    </row>
    <row r="999" spans="6:8" x14ac:dyDescent="0.35">
      <c r="F999" s="70" t="s">
        <v>1138</v>
      </c>
      <c r="G999" s="70" t="s">
        <v>3045</v>
      </c>
      <c r="H999" s="70"/>
    </row>
    <row r="1000" spans="6:8" x14ac:dyDescent="0.35">
      <c r="F1000" s="70" t="s">
        <v>1139</v>
      </c>
      <c r="G1000" s="70" t="s">
        <v>3046</v>
      </c>
      <c r="H1000" s="70"/>
    </row>
    <row r="1001" spans="6:8" x14ac:dyDescent="0.35">
      <c r="F1001" s="70" t="s">
        <v>1140</v>
      </c>
      <c r="G1001" s="70" t="s">
        <v>3047</v>
      </c>
      <c r="H1001" s="70"/>
    </row>
    <row r="1002" spans="6:8" x14ac:dyDescent="0.35">
      <c r="F1002" s="70" t="s">
        <v>1141</v>
      </c>
      <c r="G1002" s="70" t="s">
        <v>3048</v>
      </c>
      <c r="H1002" s="70"/>
    </row>
    <row r="1003" spans="6:8" x14ac:dyDescent="0.35">
      <c r="F1003" s="70" t="s">
        <v>1142</v>
      </c>
      <c r="G1003" s="70" t="s">
        <v>3049</v>
      </c>
      <c r="H1003" s="70"/>
    </row>
    <row r="1004" spans="6:8" x14ac:dyDescent="0.35">
      <c r="F1004" s="70" t="s">
        <v>1143</v>
      </c>
      <c r="G1004" s="70" t="s">
        <v>3050</v>
      </c>
      <c r="H1004" s="70"/>
    </row>
    <row r="1005" spans="6:8" x14ac:dyDescent="0.35">
      <c r="F1005" s="70" t="s">
        <v>1144</v>
      </c>
      <c r="G1005" s="70" t="s">
        <v>3051</v>
      </c>
      <c r="H1005" s="70"/>
    </row>
    <row r="1006" spans="6:8" x14ac:dyDescent="0.35">
      <c r="F1006" s="70" t="s">
        <v>1145</v>
      </c>
      <c r="G1006" s="70" t="s">
        <v>3052</v>
      </c>
      <c r="H1006" s="70"/>
    </row>
    <row r="1007" spans="6:8" x14ac:dyDescent="0.35">
      <c r="F1007" s="70" t="s">
        <v>1146</v>
      </c>
      <c r="G1007" s="70" t="s">
        <v>3053</v>
      </c>
      <c r="H1007" s="70"/>
    </row>
    <row r="1008" spans="6:8" x14ac:dyDescent="0.35">
      <c r="F1008" s="70" t="s">
        <v>1147</v>
      </c>
      <c r="G1008" s="70" t="s">
        <v>3054</v>
      </c>
      <c r="H1008" s="70"/>
    </row>
    <row r="1009" spans="6:8" x14ac:dyDescent="0.35">
      <c r="F1009" s="70" t="s">
        <v>1148</v>
      </c>
      <c r="G1009" s="70" t="s">
        <v>3055</v>
      </c>
      <c r="H1009" s="70"/>
    </row>
    <row r="1010" spans="6:8" x14ac:dyDescent="0.35">
      <c r="F1010" s="70" t="s">
        <v>1149</v>
      </c>
      <c r="G1010" s="70" t="s">
        <v>3056</v>
      </c>
      <c r="H1010" s="70"/>
    </row>
    <row r="1011" spans="6:8" x14ac:dyDescent="0.35">
      <c r="F1011" s="70" t="s">
        <v>1150</v>
      </c>
      <c r="G1011" s="70" t="s">
        <v>3057</v>
      </c>
      <c r="H1011" s="70"/>
    </row>
    <row r="1012" spans="6:8" x14ac:dyDescent="0.35">
      <c r="F1012" s="70" t="s">
        <v>1151</v>
      </c>
      <c r="G1012" s="70" t="s">
        <v>3058</v>
      </c>
      <c r="H1012" s="70"/>
    </row>
    <row r="1013" spans="6:8" x14ac:dyDescent="0.35">
      <c r="F1013" s="70" t="s">
        <v>1152</v>
      </c>
      <c r="G1013" s="70" t="s">
        <v>3059</v>
      </c>
      <c r="H1013" s="70"/>
    </row>
    <row r="1014" spans="6:8" x14ac:dyDescent="0.35">
      <c r="F1014" s="70" t="s">
        <v>1153</v>
      </c>
      <c r="G1014" s="70" t="s">
        <v>3060</v>
      </c>
      <c r="H1014" s="70"/>
    </row>
    <row r="1015" spans="6:8" x14ac:dyDescent="0.35">
      <c r="F1015" s="70" t="s">
        <v>1154</v>
      </c>
      <c r="G1015" s="70" t="s">
        <v>3061</v>
      </c>
      <c r="H1015" s="70"/>
    </row>
    <row r="1016" spans="6:8" x14ac:dyDescent="0.35">
      <c r="F1016" s="70" t="s">
        <v>1155</v>
      </c>
      <c r="G1016" s="70" t="s">
        <v>3062</v>
      </c>
      <c r="H1016" s="70"/>
    </row>
    <row r="1017" spans="6:8" x14ac:dyDescent="0.35">
      <c r="F1017" s="70" t="s">
        <v>1156</v>
      </c>
      <c r="G1017" s="70" t="s">
        <v>3063</v>
      </c>
      <c r="H1017" s="70"/>
    </row>
    <row r="1018" spans="6:8" x14ac:dyDescent="0.35">
      <c r="F1018" s="70" t="s">
        <v>1157</v>
      </c>
      <c r="G1018" s="70" t="s">
        <v>3064</v>
      </c>
      <c r="H1018" s="70"/>
    </row>
    <row r="1019" spans="6:8" x14ac:dyDescent="0.35">
      <c r="F1019" s="70" t="s">
        <v>1158</v>
      </c>
      <c r="G1019" s="70" t="s">
        <v>3065</v>
      </c>
      <c r="H1019" s="70"/>
    </row>
    <row r="1020" spans="6:8" x14ac:dyDescent="0.35">
      <c r="F1020" s="70" t="s">
        <v>1159</v>
      </c>
      <c r="G1020" s="70" t="s">
        <v>3066</v>
      </c>
      <c r="H1020" s="70"/>
    </row>
    <row r="1021" spans="6:8" x14ac:dyDescent="0.35">
      <c r="F1021" s="70" t="s">
        <v>1160</v>
      </c>
      <c r="G1021" s="70" t="s">
        <v>3067</v>
      </c>
      <c r="H1021" s="70"/>
    </row>
    <row r="1022" spans="6:8" x14ac:dyDescent="0.35">
      <c r="F1022" s="70" t="s">
        <v>1161</v>
      </c>
      <c r="G1022" s="70" t="s">
        <v>3068</v>
      </c>
      <c r="H1022" s="70"/>
    </row>
    <row r="1023" spans="6:8" x14ac:dyDescent="0.35">
      <c r="F1023" s="70" t="s">
        <v>1162</v>
      </c>
      <c r="G1023" s="70" t="s">
        <v>3069</v>
      </c>
      <c r="H1023" s="70"/>
    </row>
    <row r="1024" spans="6:8" x14ac:dyDescent="0.35">
      <c r="F1024" s="70" t="s">
        <v>1163</v>
      </c>
      <c r="G1024" s="70" t="s">
        <v>3070</v>
      </c>
      <c r="H1024" s="70"/>
    </row>
    <row r="1025" spans="6:8" x14ac:dyDescent="0.35">
      <c r="F1025" s="70" t="s">
        <v>1164</v>
      </c>
      <c r="G1025" s="70" t="s">
        <v>3071</v>
      </c>
      <c r="H1025" s="70"/>
    </row>
    <row r="1026" spans="6:8" x14ac:dyDescent="0.35">
      <c r="F1026" s="70" t="s">
        <v>1165</v>
      </c>
      <c r="G1026" s="70" t="s">
        <v>3072</v>
      </c>
      <c r="H1026" s="70"/>
    </row>
    <row r="1027" spans="6:8" x14ac:dyDescent="0.35">
      <c r="F1027" s="70" t="s">
        <v>1166</v>
      </c>
      <c r="G1027" s="70" t="s">
        <v>3073</v>
      </c>
      <c r="H1027" s="70"/>
    </row>
    <row r="1028" spans="6:8" x14ac:dyDescent="0.35">
      <c r="F1028" s="70" t="s">
        <v>1167</v>
      </c>
      <c r="G1028" s="70" t="s">
        <v>3074</v>
      </c>
      <c r="H1028" s="70"/>
    </row>
    <row r="1029" spans="6:8" x14ac:dyDescent="0.35">
      <c r="F1029" s="70" t="s">
        <v>1168</v>
      </c>
      <c r="G1029" s="70" t="s">
        <v>3075</v>
      </c>
      <c r="H1029" s="70"/>
    </row>
    <row r="1030" spans="6:8" x14ac:dyDescent="0.35">
      <c r="F1030" s="70" t="s">
        <v>1169</v>
      </c>
      <c r="G1030" s="70" t="s">
        <v>3076</v>
      </c>
      <c r="H1030" s="70"/>
    </row>
    <row r="1031" spans="6:8" x14ac:dyDescent="0.35">
      <c r="F1031" s="70" t="s">
        <v>1170</v>
      </c>
      <c r="G1031" s="70" t="s">
        <v>3077</v>
      </c>
      <c r="H1031" s="70"/>
    </row>
    <row r="1032" spans="6:8" x14ac:dyDescent="0.35">
      <c r="F1032" s="70" t="s">
        <v>1171</v>
      </c>
      <c r="G1032" s="70" t="s">
        <v>3078</v>
      </c>
      <c r="H1032" s="70"/>
    </row>
    <row r="1033" spans="6:8" x14ac:dyDescent="0.35">
      <c r="F1033" s="70" t="s">
        <v>1172</v>
      </c>
      <c r="G1033" s="70" t="s">
        <v>3079</v>
      </c>
      <c r="H1033" s="70"/>
    </row>
    <row r="1034" spans="6:8" x14ac:dyDescent="0.35">
      <c r="F1034" s="70" t="s">
        <v>1173</v>
      </c>
      <c r="G1034" s="70" t="s">
        <v>3080</v>
      </c>
      <c r="H1034" s="70"/>
    </row>
    <row r="1035" spans="6:8" x14ac:dyDescent="0.35">
      <c r="F1035" s="70" t="s">
        <v>1174</v>
      </c>
      <c r="G1035" s="70" t="s">
        <v>3081</v>
      </c>
      <c r="H1035" s="70"/>
    </row>
    <row r="1036" spans="6:8" x14ac:dyDescent="0.35">
      <c r="F1036" s="70" t="s">
        <v>1175</v>
      </c>
      <c r="G1036" s="70" t="s">
        <v>3082</v>
      </c>
      <c r="H1036" s="70"/>
    </row>
    <row r="1037" spans="6:8" x14ac:dyDescent="0.35">
      <c r="F1037" s="70" t="s">
        <v>1176</v>
      </c>
      <c r="G1037" s="70" t="s">
        <v>3083</v>
      </c>
      <c r="H1037" s="70"/>
    </row>
    <row r="1038" spans="6:8" x14ac:dyDescent="0.35">
      <c r="F1038" s="70" t="s">
        <v>1177</v>
      </c>
      <c r="G1038" s="70" t="s">
        <v>3084</v>
      </c>
      <c r="H1038" s="70"/>
    </row>
    <row r="1039" spans="6:8" x14ac:dyDescent="0.35">
      <c r="F1039" s="70" t="s">
        <v>1178</v>
      </c>
      <c r="G1039" s="70" t="s">
        <v>3085</v>
      </c>
      <c r="H1039" s="70"/>
    </row>
    <row r="1040" spans="6:8" x14ac:dyDescent="0.35">
      <c r="F1040" s="70" t="s">
        <v>1179</v>
      </c>
      <c r="G1040" s="70" t="s">
        <v>3086</v>
      </c>
      <c r="H1040" s="70"/>
    </row>
    <row r="1041" spans="6:8" x14ac:dyDescent="0.35">
      <c r="F1041" s="70" t="s">
        <v>1180</v>
      </c>
      <c r="G1041" s="70" t="s">
        <v>3087</v>
      </c>
      <c r="H1041" s="70"/>
    </row>
    <row r="1042" spans="6:8" x14ac:dyDescent="0.35">
      <c r="F1042" s="70" t="s">
        <v>1181</v>
      </c>
      <c r="G1042" s="70" t="s">
        <v>3088</v>
      </c>
      <c r="H1042" s="70"/>
    </row>
    <row r="1043" spans="6:8" x14ac:dyDescent="0.35">
      <c r="F1043" s="70" t="s">
        <v>1182</v>
      </c>
      <c r="G1043" s="70" t="s">
        <v>3089</v>
      </c>
      <c r="H1043" s="70"/>
    </row>
    <row r="1044" spans="6:8" x14ac:dyDescent="0.35">
      <c r="F1044" s="70" t="s">
        <v>1183</v>
      </c>
      <c r="G1044" s="70" t="s">
        <v>3090</v>
      </c>
      <c r="H1044" s="70"/>
    </row>
    <row r="1045" spans="6:8" x14ac:dyDescent="0.35">
      <c r="F1045" s="70" t="s">
        <v>1184</v>
      </c>
      <c r="G1045" s="70" t="s">
        <v>3091</v>
      </c>
      <c r="H1045" s="70"/>
    </row>
    <row r="1046" spans="6:8" x14ac:dyDescent="0.35">
      <c r="F1046" s="70" t="s">
        <v>1185</v>
      </c>
      <c r="G1046" s="70" t="s">
        <v>3092</v>
      </c>
      <c r="H1046" s="70"/>
    </row>
    <row r="1047" spans="6:8" x14ac:dyDescent="0.35">
      <c r="F1047" s="70" t="s">
        <v>1186</v>
      </c>
      <c r="G1047" s="70" t="s">
        <v>3093</v>
      </c>
      <c r="H1047" s="70"/>
    </row>
    <row r="1048" spans="6:8" x14ac:dyDescent="0.35">
      <c r="F1048" s="70" t="s">
        <v>1187</v>
      </c>
      <c r="G1048" s="70" t="s">
        <v>3094</v>
      </c>
      <c r="H1048" s="70"/>
    </row>
    <row r="1049" spans="6:8" x14ac:dyDescent="0.35">
      <c r="F1049" s="70" t="s">
        <v>1188</v>
      </c>
      <c r="G1049" s="70" t="s">
        <v>3095</v>
      </c>
      <c r="H1049" s="70"/>
    </row>
    <row r="1050" spans="6:8" x14ac:dyDescent="0.35">
      <c r="F1050" s="70" t="s">
        <v>1189</v>
      </c>
      <c r="G1050" s="70" t="s">
        <v>3096</v>
      </c>
      <c r="H1050" s="70"/>
    </row>
    <row r="1051" spans="6:8" x14ac:dyDescent="0.35">
      <c r="F1051" s="70" t="s">
        <v>1190</v>
      </c>
      <c r="G1051" s="70" t="s">
        <v>3097</v>
      </c>
      <c r="H1051" s="70"/>
    </row>
    <row r="1052" spans="6:8" x14ac:dyDescent="0.35">
      <c r="F1052" s="70" t="s">
        <v>1191</v>
      </c>
      <c r="G1052" s="70" t="s">
        <v>3098</v>
      </c>
      <c r="H1052" s="70"/>
    </row>
    <row r="1053" spans="6:8" x14ac:dyDescent="0.35">
      <c r="F1053" s="70" t="s">
        <v>1192</v>
      </c>
      <c r="G1053" s="70" t="s">
        <v>3099</v>
      </c>
      <c r="H1053" s="70"/>
    </row>
    <row r="1054" spans="6:8" x14ac:dyDescent="0.35">
      <c r="F1054" s="70" t="s">
        <v>1193</v>
      </c>
      <c r="G1054" s="70" t="s">
        <v>3100</v>
      </c>
      <c r="H1054" s="70"/>
    </row>
    <row r="1055" spans="6:8" x14ac:dyDescent="0.35">
      <c r="F1055" s="70" t="s">
        <v>1194</v>
      </c>
      <c r="G1055" s="70" t="s">
        <v>3101</v>
      </c>
      <c r="H1055" s="70"/>
    </row>
    <row r="1056" spans="6:8" x14ac:dyDescent="0.35">
      <c r="F1056" s="70" t="s">
        <v>1195</v>
      </c>
      <c r="G1056" s="70" t="s">
        <v>3102</v>
      </c>
      <c r="H1056" s="70"/>
    </row>
    <row r="1057" spans="6:8" x14ac:dyDescent="0.35">
      <c r="F1057" s="70" t="s">
        <v>1196</v>
      </c>
      <c r="G1057" s="70" t="s">
        <v>3103</v>
      </c>
      <c r="H1057" s="70"/>
    </row>
    <row r="1058" spans="6:8" x14ac:dyDescent="0.35">
      <c r="F1058" s="70" t="s">
        <v>1197</v>
      </c>
      <c r="G1058" s="70" t="s">
        <v>3104</v>
      </c>
      <c r="H1058" s="70"/>
    </row>
    <row r="1059" spans="6:8" x14ac:dyDescent="0.35">
      <c r="F1059" s="70" t="s">
        <v>1198</v>
      </c>
      <c r="G1059" s="70" t="s">
        <v>3105</v>
      </c>
      <c r="H1059" s="70"/>
    </row>
    <row r="1060" spans="6:8" x14ac:dyDescent="0.35">
      <c r="F1060" s="70" t="s">
        <v>1199</v>
      </c>
      <c r="G1060" s="70" t="s">
        <v>3106</v>
      </c>
      <c r="H1060" s="70"/>
    </row>
    <row r="1061" spans="6:8" x14ac:dyDescent="0.35">
      <c r="F1061" s="70" t="s">
        <v>1200</v>
      </c>
      <c r="G1061" s="70" t="s">
        <v>3107</v>
      </c>
      <c r="H1061" s="70"/>
    </row>
    <row r="1062" spans="6:8" x14ac:dyDescent="0.35">
      <c r="F1062" s="70" t="s">
        <v>1201</v>
      </c>
      <c r="G1062" s="70" t="s">
        <v>3108</v>
      </c>
      <c r="H1062" s="70"/>
    </row>
    <row r="1063" spans="6:8" x14ac:dyDescent="0.35">
      <c r="F1063" s="70" t="s">
        <v>1202</v>
      </c>
      <c r="G1063" s="70" t="s">
        <v>3109</v>
      </c>
      <c r="H1063" s="70"/>
    </row>
    <row r="1064" spans="6:8" x14ac:dyDescent="0.35">
      <c r="F1064" s="70" t="s">
        <v>1203</v>
      </c>
      <c r="G1064" s="70" t="s">
        <v>3110</v>
      </c>
      <c r="H1064" s="70"/>
    </row>
    <row r="1065" spans="6:8" x14ac:dyDescent="0.35">
      <c r="F1065" s="70" t="s">
        <v>1204</v>
      </c>
      <c r="G1065" s="70" t="s">
        <v>3111</v>
      </c>
      <c r="H1065" s="70"/>
    </row>
    <row r="1066" spans="6:8" x14ac:dyDescent="0.35">
      <c r="F1066" s="70" t="s">
        <v>1205</v>
      </c>
      <c r="G1066" s="70" t="s">
        <v>3112</v>
      </c>
      <c r="H1066" s="70"/>
    </row>
    <row r="1067" spans="6:8" x14ac:dyDescent="0.35">
      <c r="F1067" s="70" t="s">
        <v>1206</v>
      </c>
      <c r="G1067" s="70" t="s">
        <v>3113</v>
      </c>
      <c r="H1067" s="70"/>
    </row>
    <row r="1068" spans="6:8" x14ac:dyDescent="0.35">
      <c r="F1068" s="70" t="s">
        <v>1207</v>
      </c>
      <c r="G1068" s="70" t="s">
        <v>3114</v>
      </c>
      <c r="H1068" s="70"/>
    </row>
    <row r="1069" spans="6:8" x14ac:dyDescent="0.35">
      <c r="F1069" s="70" t="s">
        <v>1208</v>
      </c>
      <c r="G1069" s="70" t="s">
        <v>3115</v>
      </c>
      <c r="H1069" s="70"/>
    </row>
    <row r="1070" spans="6:8" x14ac:dyDescent="0.35">
      <c r="F1070" s="70" t="s">
        <v>1209</v>
      </c>
      <c r="G1070" s="70" t="s">
        <v>3116</v>
      </c>
      <c r="H1070" s="70"/>
    </row>
    <row r="1071" spans="6:8" x14ac:dyDescent="0.35">
      <c r="F1071" s="70" t="s">
        <v>1210</v>
      </c>
      <c r="G1071" s="70" t="s">
        <v>3117</v>
      </c>
      <c r="H1071" s="70"/>
    </row>
    <row r="1072" spans="6:8" x14ac:dyDescent="0.35">
      <c r="F1072" s="70" t="s">
        <v>1211</v>
      </c>
      <c r="G1072" s="70" t="s">
        <v>3118</v>
      </c>
      <c r="H1072" s="70"/>
    </row>
    <row r="1073" spans="6:8" x14ac:dyDescent="0.35">
      <c r="F1073" s="70" t="s">
        <v>1212</v>
      </c>
      <c r="G1073" s="70" t="s">
        <v>3119</v>
      </c>
      <c r="H1073" s="70"/>
    </row>
    <row r="1074" spans="6:8" x14ac:dyDescent="0.35">
      <c r="F1074" s="70" t="s">
        <v>1213</v>
      </c>
      <c r="G1074" s="70" t="s">
        <v>3120</v>
      </c>
      <c r="H1074" s="70"/>
    </row>
    <row r="1075" spans="6:8" x14ac:dyDescent="0.35">
      <c r="F1075" s="70" t="s">
        <v>1214</v>
      </c>
      <c r="G1075" s="70" t="s">
        <v>3121</v>
      </c>
      <c r="H1075" s="70"/>
    </row>
    <row r="1076" spans="6:8" x14ac:dyDescent="0.35">
      <c r="F1076" s="70" t="s">
        <v>1215</v>
      </c>
      <c r="G1076" s="70" t="s">
        <v>3122</v>
      </c>
      <c r="H1076" s="70"/>
    </row>
    <row r="1077" spans="6:8" x14ac:dyDescent="0.35">
      <c r="F1077" s="70" t="s">
        <v>1216</v>
      </c>
      <c r="G1077" s="70" t="s">
        <v>3123</v>
      </c>
      <c r="H1077" s="70"/>
    </row>
    <row r="1078" spans="6:8" x14ac:dyDescent="0.35">
      <c r="F1078" s="70" t="s">
        <v>1217</v>
      </c>
      <c r="G1078" s="70" t="s">
        <v>3124</v>
      </c>
      <c r="H1078" s="70"/>
    </row>
    <row r="1079" spans="6:8" x14ac:dyDescent="0.35">
      <c r="F1079" s="70" t="s">
        <v>1218</v>
      </c>
      <c r="G1079" s="70" t="s">
        <v>3125</v>
      </c>
      <c r="H1079" s="70"/>
    </row>
    <row r="1080" spans="6:8" x14ac:dyDescent="0.35">
      <c r="F1080" s="70" t="s">
        <v>1219</v>
      </c>
      <c r="G1080" s="70" t="s">
        <v>3126</v>
      </c>
      <c r="H1080" s="70"/>
    </row>
    <row r="1081" spans="6:8" x14ac:dyDescent="0.35">
      <c r="F1081" s="70" t="s">
        <v>1220</v>
      </c>
      <c r="G1081" s="70" t="s">
        <v>3127</v>
      </c>
      <c r="H1081" s="70"/>
    </row>
    <row r="1082" spans="6:8" x14ac:dyDescent="0.35">
      <c r="F1082" s="70" t="s">
        <v>1221</v>
      </c>
      <c r="G1082" s="70" t="s">
        <v>3128</v>
      </c>
      <c r="H1082" s="70"/>
    </row>
    <row r="1083" spans="6:8" x14ac:dyDescent="0.35">
      <c r="F1083" s="70" t="s">
        <v>1222</v>
      </c>
      <c r="G1083" s="70" t="s">
        <v>3129</v>
      </c>
      <c r="H1083" s="70"/>
    </row>
    <row r="1084" spans="6:8" x14ac:dyDescent="0.35">
      <c r="F1084" s="70" t="s">
        <v>1223</v>
      </c>
      <c r="G1084" s="70" t="s">
        <v>3127</v>
      </c>
      <c r="H1084" s="70"/>
    </row>
    <row r="1085" spans="6:8" x14ac:dyDescent="0.35">
      <c r="F1085" s="70" t="s">
        <v>1224</v>
      </c>
      <c r="G1085" s="70" t="s">
        <v>3130</v>
      </c>
      <c r="H1085" s="70"/>
    </row>
    <row r="1086" spans="6:8" x14ac:dyDescent="0.35">
      <c r="F1086" s="70" t="s">
        <v>1225</v>
      </c>
      <c r="G1086" s="70" t="s">
        <v>3131</v>
      </c>
      <c r="H1086" s="70"/>
    </row>
    <row r="1087" spans="6:8" x14ac:dyDescent="0.35">
      <c r="F1087" s="70" t="s">
        <v>1226</v>
      </c>
      <c r="G1087" s="70" t="s">
        <v>3132</v>
      </c>
      <c r="H1087" s="70"/>
    </row>
    <row r="1088" spans="6:8" x14ac:dyDescent="0.35">
      <c r="F1088" s="70" t="s">
        <v>1227</v>
      </c>
      <c r="G1088" s="70" t="s">
        <v>3133</v>
      </c>
      <c r="H1088" s="70"/>
    </row>
    <row r="1089" spans="6:8" x14ac:dyDescent="0.35">
      <c r="F1089" s="70" t="s">
        <v>1228</v>
      </c>
      <c r="G1089" s="70" t="s">
        <v>3134</v>
      </c>
      <c r="H1089" s="70"/>
    </row>
    <row r="1090" spans="6:8" x14ac:dyDescent="0.35">
      <c r="F1090" s="70" t="s">
        <v>1229</v>
      </c>
      <c r="G1090" s="70" t="s">
        <v>3135</v>
      </c>
      <c r="H1090" s="70"/>
    </row>
    <row r="1091" spans="6:8" x14ac:dyDescent="0.35">
      <c r="F1091" s="70" t="s">
        <v>1230</v>
      </c>
      <c r="G1091" s="70" t="s">
        <v>3136</v>
      </c>
      <c r="H1091" s="70"/>
    </row>
    <row r="1092" spans="6:8" x14ac:dyDescent="0.35">
      <c r="F1092" s="70" t="s">
        <v>1231</v>
      </c>
      <c r="G1092" s="70" t="s">
        <v>3137</v>
      </c>
      <c r="H1092" s="70"/>
    </row>
    <row r="1093" spans="6:8" x14ac:dyDescent="0.35">
      <c r="F1093" s="70" t="s">
        <v>1232</v>
      </c>
      <c r="G1093" s="70" t="s">
        <v>3138</v>
      </c>
      <c r="H1093" s="70"/>
    </row>
    <row r="1094" spans="6:8" x14ac:dyDescent="0.35">
      <c r="F1094" s="70" t="s">
        <v>1233</v>
      </c>
      <c r="G1094" s="70" t="s">
        <v>3139</v>
      </c>
      <c r="H1094" s="70"/>
    </row>
    <row r="1095" spans="6:8" x14ac:dyDescent="0.35">
      <c r="F1095" s="70" t="s">
        <v>1234</v>
      </c>
      <c r="G1095" s="70" t="s">
        <v>3140</v>
      </c>
      <c r="H1095" s="70"/>
    </row>
    <row r="1096" spans="6:8" x14ac:dyDescent="0.35">
      <c r="F1096" s="70" t="s">
        <v>1235</v>
      </c>
      <c r="G1096" s="70" t="s">
        <v>3141</v>
      </c>
      <c r="H1096" s="70"/>
    </row>
    <row r="1097" spans="6:8" x14ac:dyDescent="0.35">
      <c r="F1097" s="70" t="s">
        <v>1236</v>
      </c>
      <c r="G1097" s="70" t="s">
        <v>3142</v>
      </c>
      <c r="H1097" s="70"/>
    </row>
    <row r="1098" spans="6:8" x14ac:dyDescent="0.35">
      <c r="F1098" s="70" t="s">
        <v>1237</v>
      </c>
      <c r="G1098" s="70" t="s">
        <v>3143</v>
      </c>
      <c r="H1098" s="70"/>
    </row>
    <row r="1099" spans="6:8" x14ac:dyDescent="0.35">
      <c r="F1099" s="70" t="s">
        <v>1238</v>
      </c>
      <c r="G1099" s="70" t="s">
        <v>3144</v>
      </c>
      <c r="H1099" s="70"/>
    </row>
    <row r="1100" spans="6:8" x14ac:dyDescent="0.35">
      <c r="F1100" s="70" t="s">
        <v>1239</v>
      </c>
      <c r="G1100" s="70" t="s">
        <v>3145</v>
      </c>
      <c r="H1100" s="70"/>
    </row>
    <row r="1101" spans="6:8" x14ac:dyDescent="0.35">
      <c r="F1101" s="70" t="s">
        <v>1240</v>
      </c>
      <c r="G1101" s="70" t="s">
        <v>3146</v>
      </c>
      <c r="H1101" s="70"/>
    </row>
    <row r="1102" spans="6:8" x14ac:dyDescent="0.35">
      <c r="F1102" s="70" t="s">
        <v>1241</v>
      </c>
      <c r="G1102" s="70" t="s">
        <v>3147</v>
      </c>
      <c r="H1102" s="70"/>
    </row>
    <row r="1103" spans="6:8" x14ac:dyDescent="0.35">
      <c r="F1103" s="70" t="s">
        <v>1242</v>
      </c>
      <c r="G1103" s="70" t="s">
        <v>3148</v>
      </c>
      <c r="H1103" s="70"/>
    </row>
    <row r="1104" spans="6:8" x14ac:dyDescent="0.35">
      <c r="F1104" s="70" t="s">
        <v>1243</v>
      </c>
      <c r="G1104" s="70" t="s">
        <v>3149</v>
      </c>
      <c r="H1104" s="70"/>
    </row>
    <row r="1105" spans="6:8" x14ac:dyDescent="0.35">
      <c r="F1105" s="70" t="s">
        <v>1244</v>
      </c>
      <c r="G1105" s="70" t="s">
        <v>3150</v>
      </c>
      <c r="H1105" s="70"/>
    </row>
    <row r="1106" spans="6:8" x14ac:dyDescent="0.35">
      <c r="F1106" s="70" t="s">
        <v>1245</v>
      </c>
      <c r="G1106" s="70" t="s">
        <v>3151</v>
      </c>
      <c r="H1106" s="70"/>
    </row>
    <row r="1107" spans="6:8" x14ac:dyDescent="0.35">
      <c r="F1107" s="70" t="s">
        <v>1246</v>
      </c>
      <c r="G1107" s="70" t="s">
        <v>3152</v>
      </c>
      <c r="H1107" s="70"/>
    </row>
    <row r="1108" spans="6:8" x14ac:dyDescent="0.35">
      <c r="F1108" s="70" t="s">
        <v>1247</v>
      </c>
      <c r="G1108" s="70" t="s">
        <v>3072</v>
      </c>
      <c r="H1108" s="70"/>
    </row>
    <row r="1109" spans="6:8" x14ac:dyDescent="0.35">
      <c r="F1109" s="70" t="s">
        <v>1248</v>
      </c>
      <c r="G1109" s="70" t="s">
        <v>3153</v>
      </c>
      <c r="H1109" s="70"/>
    </row>
    <row r="1110" spans="6:8" x14ac:dyDescent="0.35">
      <c r="F1110" s="70" t="s">
        <v>1249</v>
      </c>
      <c r="G1110" s="70" t="s">
        <v>3154</v>
      </c>
      <c r="H1110" s="70"/>
    </row>
    <row r="1111" spans="6:8" x14ac:dyDescent="0.35">
      <c r="F1111" s="70" t="s">
        <v>1250</v>
      </c>
      <c r="G1111" s="70" t="s">
        <v>3155</v>
      </c>
      <c r="H1111" s="70"/>
    </row>
    <row r="1112" spans="6:8" x14ac:dyDescent="0.35">
      <c r="F1112" s="70" t="s">
        <v>1251</v>
      </c>
      <c r="G1112" s="70" t="s">
        <v>3156</v>
      </c>
      <c r="H1112" s="70"/>
    </row>
    <row r="1113" spans="6:8" x14ac:dyDescent="0.35">
      <c r="F1113" s="70" t="s">
        <v>1252</v>
      </c>
      <c r="G1113" s="70" t="s">
        <v>3157</v>
      </c>
      <c r="H1113" s="70"/>
    </row>
    <row r="1114" spans="6:8" x14ac:dyDescent="0.35">
      <c r="F1114" s="70" t="s">
        <v>1253</v>
      </c>
      <c r="G1114" s="70" t="s">
        <v>3158</v>
      </c>
      <c r="H1114" s="70"/>
    </row>
    <row r="1115" spans="6:8" x14ac:dyDescent="0.35">
      <c r="F1115" s="70" t="s">
        <v>1254</v>
      </c>
      <c r="G1115" s="70" t="s">
        <v>3159</v>
      </c>
      <c r="H1115" s="70"/>
    </row>
    <row r="1116" spans="6:8" x14ac:dyDescent="0.35">
      <c r="F1116" s="70" t="s">
        <v>1255</v>
      </c>
      <c r="G1116" s="70" t="s">
        <v>3160</v>
      </c>
      <c r="H1116" s="70"/>
    </row>
    <row r="1117" spans="6:8" x14ac:dyDescent="0.35">
      <c r="F1117" s="70" t="s">
        <v>1256</v>
      </c>
      <c r="G1117" s="70" t="s">
        <v>3161</v>
      </c>
      <c r="H1117" s="70"/>
    </row>
    <row r="1118" spans="6:8" x14ac:dyDescent="0.35">
      <c r="F1118" s="70" t="s">
        <v>1257</v>
      </c>
      <c r="G1118" s="70" t="s">
        <v>3162</v>
      </c>
      <c r="H1118" s="70"/>
    </row>
    <row r="1119" spans="6:8" x14ac:dyDescent="0.35">
      <c r="F1119" s="70" t="s">
        <v>1258</v>
      </c>
      <c r="G1119" s="70" t="s">
        <v>3163</v>
      </c>
      <c r="H1119" s="70"/>
    </row>
    <row r="1120" spans="6:8" x14ac:dyDescent="0.35">
      <c r="F1120" s="70" t="s">
        <v>1259</v>
      </c>
      <c r="G1120" s="70" t="s">
        <v>3164</v>
      </c>
      <c r="H1120" s="70"/>
    </row>
    <row r="1121" spans="6:8" x14ac:dyDescent="0.35">
      <c r="F1121" s="70" t="s">
        <v>1260</v>
      </c>
      <c r="G1121" s="70" t="s">
        <v>3165</v>
      </c>
      <c r="H1121" s="70"/>
    </row>
    <row r="1122" spans="6:8" x14ac:dyDescent="0.35">
      <c r="F1122" s="70" t="s">
        <v>1261</v>
      </c>
      <c r="G1122" s="70" t="s">
        <v>3166</v>
      </c>
      <c r="H1122" s="70"/>
    </row>
    <row r="1123" spans="6:8" x14ac:dyDescent="0.35">
      <c r="F1123" s="70" t="s">
        <v>1262</v>
      </c>
      <c r="G1123" s="70" t="s">
        <v>3167</v>
      </c>
      <c r="H1123" s="70"/>
    </row>
    <row r="1124" spans="6:8" x14ac:dyDescent="0.35">
      <c r="F1124" s="70" t="s">
        <v>1263</v>
      </c>
      <c r="G1124" s="70" t="s">
        <v>3168</v>
      </c>
      <c r="H1124" s="70"/>
    </row>
    <row r="1125" spans="6:8" x14ac:dyDescent="0.35">
      <c r="F1125" s="70" t="s">
        <v>1264</v>
      </c>
      <c r="G1125" s="70" t="s">
        <v>3169</v>
      </c>
      <c r="H1125" s="70"/>
    </row>
    <row r="1126" spans="6:8" x14ac:dyDescent="0.35">
      <c r="F1126" s="70" t="s">
        <v>1265</v>
      </c>
      <c r="G1126" s="70" t="s">
        <v>3170</v>
      </c>
      <c r="H1126" s="70"/>
    </row>
    <row r="1127" spans="6:8" x14ac:dyDescent="0.35">
      <c r="F1127" s="70" t="s">
        <v>1266</v>
      </c>
      <c r="G1127" s="70" t="s">
        <v>3171</v>
      </c>
      <c r="H1127" s="70"/>
    </row>
    <row r="1128" spans="6:8" x14ac:dyDescent="0.35">
      <c r="F1128" s="70" t="s">
        <v>1267</v>
      </c>
      <c r="G1128" s="70" t="s">
        <v>3172</v>
      </c>
      <c r="H1128" s="70"/>
    </row>
    <row r="1129" spans="6:8" x14ac:dyDescent="0.35">
      <c r="F1129" s="70" t="s">
        <v>1268</v>
      </c>
      <c r="G1129" s="70" t="s">
        <v>3173</v>
      </c>
      <c r="H1129" s="70"/>
    </row>
    <row r="1130" spans="6:8" x14ac:dyDescent="0.35">
      <c r="F1130" s="70" t="s">
        <v>1269</v>
      </c>
      <c r="G1130" s="70" t="s">
        <v>3174</v>
      </c>
      <c r="H1130" s="70"/>
    </row>
    <row r="1131" spans="6:8" x14ac:dyDescent="0.35">
      <c r="F1131" s="70" t="s">
        <v>1270</v>
      </c>
      <c r="G1131" s="70" t="s">
        <v>3175</v>
      </c>
      <c r="H1131" s="70"/>
    </row>
    <row r="1132" spans="6:8" x14ac:dyDescent="0.35">
      <c r="F1132" s="70" t="s">
        <v>1271</v>
      </c>
      <c r="G1132" s="70" t="s">
        <v>3176</v>
      </c>
      <c r="H1132" s="70"/>
    </row>
    <row r="1133" spans="6:8" x14ac:dyDescent="0.35">
      <c r="F1133" s="70" t="s">
        <v>1272</v>
      </c>
      <c r="G1133" s="70" t="s">
        <v>3177</v>
      </c>
      <c r="H1133" s="70"/>
    </row>
    <row r="1134" spans="6:8" x14ac:dyDescent="0.35">
      <c r="F1134" s="70" t="s">
        <v>1273</v>
      </c>
      <c r="G1134" s="70" t="s">
        <v>3178</v>
      </c>
      <c r="H1134" s="70"/>
    </row>
    <row r="1135" spans="6:8" x14ac:dyDescent="0.35">
      <c r="F1135" s="70" t="s">
        <v>1274</v>
      </c>
      <c r="G1135" s="70" t="s">
        <v>3179</v>
      </c>
      <c r="H1135" s="70"/>
    </row>
    <row r="1136" spans="6:8" x14ac:dyDescent="0.35">
      <c r="F1136" s="70" t="s">
        <v>1275</v>
      </c>
      <c r="G1136" s="70" t="s">
        <v>3180</v>
      </c>
      <c r="H1136" s="70"/>
    </row>
    <row r="1137" spans="6:8" x14ac:dyDescent="0.35">
      <c r="F1137" s="70" t="s">
        <v>1276</v>
      </c>
      <c r="G1137" s="70" t="s">
        <v>3181</v>
      </c>
      <c r="H1137" s="70"/>
    </row>
    <row r="1138" spans="6:8" x14ac:dyDescent="0.35">
      <c r="F1138" s="70" t="s">
        <v>1277</v>
      </c>
      <c r="G1138" s="70" t="s">
        <v>3182</v>
      </c>
      <c r="H1138" s="70"/>
    </row>
    <row r="1139" spans="6:8" x14ac:dyDescent="0.35">
      <c r="F1139" s="70" t="s">
        <v>1278</v>
      </c>
      <c r="G1139" s="70" t="s">
        <v>3183</v>
      </c>
      <c r="H1139" s="70"/>
    </row>
    <row r="1140" spans="6:8" x14ac:dyDescent="0.35">
      <c r="F1140" s="70" t="s">
        <v>1279</v>
      </c>
      <c r="G1140" s="70" t="s">
        <v>3184</v>
      </c>
      <c r="H1140" s="70"/>
    </row>
    <row r="1141" spans="6:8" x14ac:dyDescent="0.35">
      <c r="F1141" s="70" t="s">
        <v>1280</v>
      </c>
      <c r="G1141" s="70" t="s">
        <v>3185</v>
      </c>
      <c r="H1141" s="70"/>
    </row>
    <row r="1142" spans="6:8" x14ac:dyDescent="0.35">
      <c r="F1142" s="70" t="s">
        <v>1281</v>
      </c>
      <c r="G1142" s="70" t="s">
        <v>3186</v>
      </c>
      <c r="H1142" s="70"/>
    </row>
    <row r="1143" spans="6:8" x14ac:dyDescent="0.35">
      <c r="F1143" s="70" t="s">
        <v>1282</v>
      </c>
      <c r="G1143" s="70" t="s">
        <v>3187</v>
      </c>
      <c r="H1143" s="70"/>
    </row>
    <row r="1144" spans="6:8" x14ac:dyDescent="0.35">
      <c r="F1144" s="70" t="s">
        <v>1283</v>
      </c>
      <c r="G1144" s="70" t="s">
        <v>3188</v>
      </c>
      <c r="H1144" s="70"/>
    </row>
    <row r="1145" spans="6:8" x14ac:dyDescent="0.35">
      <c r="F1145" s="70" t="s">
        <v>1284</v>
      </c>
      <c r="G1145" s="70" t="s">
        <v>3189</v>
      </c>
      <c r="H1145" s="70"/>
    </row>
    <row r="1146" spans="6:8" x14ac:dyDescent="0.35">
      <c r="F1146" s="70" t="s">
        <v>1285</v>
      </c>
      <c r="G1146" s="70" t="s">
        <v>3190</v>
      </c>
      <c r="H1146" s="70"/>
    </row>
    <row r="1147" spans="6:8" x14ac:dyDescent="0.35">
      <c r="F1147" s="70" t="s">
        <v>1286</v>
      </c>
      <c r="G1147" s="70" t="s">
        <v>3191</v>
      </c>
      <c r="H1147" s="70"/>
    </row>
    <row r="1148" spans="6:8" x14ac:dyDescent="0.35">
      <c r="F1148" s="70" t="s">
        <v>1287</v>
      </c>
      <c r="G1148" s="70" t="s">
        <v>3192</v>
      </c>
      <c r="H1148" s="70"/>
    </row>
    <row r="1149" spans="6:8" x14ac:dyDescent="0.35">
      <c r="F1149" s="70" t="s">
        <v>1288</v>
      </c>
      <c r="G1149" s="70" t="s">
        <v>3193</v>
      </c>
      <c r="H1149" s="70"/>
    </row>
    <row r="1150" spans="6:8" x14ac:dyDescent="0.35">
      <c r="F1150" s="70" t="s">
        <v>1289</v>
      </c>
      <c r="G1150" s="70" t="s">
        <v>3194</v>
      </c>
      <c r="H1150" s="70"/>
    </row>
    <row r="1151" spans="6:8" x14ac:dyDescent="0.35">
      <c r="F1151" s="70" t="s">
        <v>1290</v>
      </c>
      <c r="G1151" s="70" t="s">
        <v>3195</v>
      </c>
      <c r="H1151" s="70"/>
    </row>
    <row r="1152" spans="6:8" x14ac:dyDescent="0.35">
      <c r="F1152" s="70" t="s">
        <v>1291</v>
      </c>
      <c r="G1152" s="70" t="s">
        <v>3196</v>
      </c>
      <c r="H1152" s="70"/>
    </row>
    <row r="1153" spans="6:8" x14ac:dyDescent="0.35">
      <c r="F1153" s="70" t="s">
        <v>1292</v>
      </c>
      <c r="G1153" s="70" t="s">
        <v>3197</v>
      </c>
      <c r="H1153" s="70"/>
    </row>
    <row r="1154" spans="6:8" x14ac:dyDescent="0.35">
      <c r="F1154" s="70" t="s">
        <v>1293</v>
      </c>
      <c r="G1154" s="70" t="s">
        <v>3198</v>
      </c>
      <c r="H1154" s="70"/>
    </row>
    <row r="1155" spans="6:8" x14ac:dyDescent="0.35">
      <c r="F1155" s="70" t="s">
        <v>1294</v>
      </c>
      <c r="G1155" s="70" t="s">
        <v>3199</v>
      </c>
      <c r="H1155" s="70"/>
    </row>
    <row r="1156" spans="6:8" x14ac:dyDescent="0.35">
      <c r="F1156" s="70" t="s">
        <v>1295</v>
      </c>
      <c r="G1156" s="70" t="s">
        <v>3200</v>
      </c>
      <c r="H1156" s="70"/>
    </row>
    <row r="1157" spans="6:8" x14ac:dyDescent="0.35">
      <c r="F1157" s="70" t="s">
        <v>1296</v>
      </c>
      <c r="G1157" s="70" t="s">
        <v>3201</v>
      </c>
      <c r="H1157" s="70"/>
    </row>
    <row r="1158" spans="6:8" x14ac:dyDescent="0.35">
      <c r="F1158" s="70" t="s">
        <v>1297</v>
      </c>
      <c r="G1158" s="70" t="s">
        <v>3202</v>
      </c>
      <c r="H1158" s="70"/>
    </row>
    <row r="1159" spans="6:8" x14ac:dyDescent="0.35">
      <c r="F1159" s="70" t="s">
        <v>1298</v>
      </c>
      <c r="G1159" s="70" t="s">
        <v>3203</v>
      </c>
      <c r="H1159" s="70"/>
    </row>
    <row r="1160" spans="6:8" x14ac:dyDescent="0.35">
      <c r="F1160" s="70" t="s">
        <v>1299</v>
      </c>
      <c r="G1160" s="70" t="s">
        <v>3204</v>
      </c>
      <c r="H1160" s="70"/>
    </row>
    <row r="1161" spans="6:8" x14ac:dyDescent="0.35">
      <c r="F1161" s="70" t="s">
        <v>1300</v>
      </c>
      <c r="G1161" s="70" t="s">
        <v>3205</v>
      </c>
      <c r="H1161" s="70"/>
    </row>
    <row r="1162" spans="6:8" x14ac:dyDescent="0.35">
      <c r="F1162" s="70" t="s">
        <v>1301</v>
      </c>
      <c r="G1162" s="70" t="s">
        <v>3206</v>
      </c>
      <c r="H1162" s="70"/>
    </row>
    <row r="1163" spans="6:8" x14ac:dyDescent="0.35">
      <c r="F1163" s="70" t="s">
        <v>1302</v>
      </c>
      <c r="G1163" s="70" t="s">
        <v>3207</v>
      </c>
      <c r="H1163" s="70"/>
    </row>
    <row r="1164" spans="6:8" x14ac:dyDescent="0.35">
      <c r="F1164" s="70" t="s">
        <v>1303</v>
      </c>
      <c r="G1164" s="70" t="s">
        <v>3208</v>
      </c>
      <c r="H1164" s="70"/>
    </row>
    <row r="1165" spans="6:8" x14ac:dyDescent="0.35">
      <c r="F1165" s="70" t="s">
        <v>1304</v>
      </c>
      <c r="G1165" s="70" t="s">
        <v>3209</v>
      </c>
      <c r="H1165" s="70"/>
    </row>
    <row r="1166" spans="6:8" x14ac:dyDescent="0.35">
      <c r="F1166" s="70" t="s">
        <v>1305</v>
      </c>
      <c r="G1166" s="70" t="s">
        <v>3210</v>
      </c>
      <c r="H1166" s="70"/>
    </row>
    <row r="1167" spans="6:8" x14ac:dyDescent="0.35">
      <c r="F1167" s="70" t="s">
        <v>1306</v>
      </c>
      <c r="G1167" s="70" t="s">
        <v>3211</v>
      </c>
      <c r="H1167" s="70"/>
    </row>
    <row r="1168" spans="6:8" x14ac:dyDescent="0.35">
      <c r="F1168" s="70" t="s">
        <v>1307</v>
      </c>
      <c r="G1168" s="70" t="s">
        <v>3212</v>
      </c>
      <c r="H1168" s="70"/>
    </row>
    <row r="1169" spans="6:8" x14ac:dyDescent="0.35">
      <c r="F1169" s="70" t="s">
        <v>1308</v>
      </c>
      <c r="G1169" s="70" t="s">
        <v>3213</v>
      </c>
      <c r="H1169" s="70"/>
    </row>
    <row r="1170" spans="6:8" x14ac:dyDescent="0.35">
      <c r="F1170" s="70" t="s">
        <v>1309</v>
      </c>
      <c r="G1170" s="70" t="s">
        <v>3214</v>
      </c>
      <c r="H1170" s="70"/>
    </row>
    <row r="1171" spans="6:8" x14ac:dyDescent="0.35">
      <c r="F1171" s="70" t="s">
        <v>1310</v>
      </c>
      <c r="G1171" s="70" t="s">
        <v>3215</v>
      </c>
      <c r="H1171" s="70"/>
    </row>
    <row r="1172" spans="6:8" x14ac:dyDescent="0.35">
      <c r="F1172" s="70" t="s">
        <v>1311</v>
      </c>
      <c r="G1172" s="70" t="s">
        <v>3216</v>
      </c>
      <c r="H1172" s="70"/>
    </row>
    <row r="1173" spans="6:8" x14ac:dyDescent="0.35">
      <c r="F1173" s="70" t="s">
        <v>1312</v>
      </c>
      <c r="G1173" s="70" t="s">
        <v>3217</v>
      </c>
      <c r="H1173" s="70"/>
    </row>
    <row r="1174" spans="6:8" x14ac:dyDescent="0.35">
      <c r="F1174" s="70" t="s">
        <v>1313</v>
      </c>
      <c r="G1174" s="70" t="s">
        <v>3218</v>
      </c>
      <c r="H1174" s="70"/>
    </row>
    <row r="1175" spans="6:8" x14ac:dyDescent="0.35">
      <c r="F1175" s="70" t="s">
        <v>1314</v>
      </c>
      <c r="G1175" s="70" t="s">
        <v>3219</v>
      </c>
      <c r="H1175" s="70"/>
    </row>
    <row r="1176" spans="6:8" x14ac:dyDescent="0.35">
      <c r="F1176" s="70" t="s">
        <v>1315</v>
      </c>
      <c r="G1176" s="70" t="s">
        <v>3220</v>
      </c>
      <c r="H1176" s="70"/>
    </row>
    <row r="1177" spans="6:8" x14ac:dyDescent="0.35">
      <c r="F1177" s="70" t="s">
        <v>1316</v>
      </c>
      <c r="G1177" s="70" t="s">
        <v>3221</v>
      </c>
      <c r="H1177" s="70"/>
    </row>
    <row r="1178" spans="6:8" x14ac:dyDescent="0.35">
      <c r="F1178" s="70" t="s">
        <v>1317</v>
      </c>
      <c r="G1178" s="70" t="s">
        <v>3222</v>
      </c>
      <c r="H1178" s="70"/>
    </row>
    <row r="1179" spans="6:8" x14ac:dyDescent="0.35">
      <c r="F1179" s="70" t="s">
        <v>1318</v>
      </c>
      <c r="G1179" s="70" t="s">
        <v>3223</v>
      </c>
      <c r="H1179" s="70"/>
    </row>
    <row r="1180" spans="6:8" x14ac:dyDescent="0.35">
      <c r="F1180" s="70" t="s">
        <v>1319</v>
      </c>
      <c r="G1180" s="70" t="s">
        <v>3224</v>
      </c>
      <c r="H1180" s="70"/>
    </row>
    <row r="1181" spans="6:8" x14ac:dyDescent="0.35">
      <c r="F1181" s="70" t="s">
        <v>1320</v>
      </c>
      <c r="G1181" s="70" t="s">
        <v>3225</v>
      </c>
      <c r="H1181" s="70"/>
    </row>
    <row r="1182" spans="6:8" x14ac:dyDescent="0.35">
      <c r="F1182" s="70" t="s">
        <v>1321</v>
      </c>
      <c r="G1182" s="70" t="s">
        <v>3226</v>
      </c>
      <c r="H1182" s="70"/>
    </row>
    <row r="1183" spans="6:8" x14ac:dyDescent="0.35">
      <c r="F1183" s="70" t="s">
        <v>1322</v>
      </c>
      <c r="G1183" s="70" t="s">
        <v>3227</v>
      </c>
      <c r="H1183" s="70"/>
    </row>
    <row r="1184" spans="6:8" x14ac:dyDescent="0.35">
      <c r="F1184" s="70" t="s">
        <v>1323</v>
      </c>
      <c r="G1184" s="70" t="s">
        <v>3228</v>
      </c>
      <c r="H1184" s="70"/>
    </row>
    <row r="1185" spans="6:8" x14ac:dyDescent="0.35">
      <c r="F1185" s="70" t="s">
        <v>1324</v>
      </c>
      <c r="G1185" s="70" t="s">
        <v>3229</v>
      </c>
      <c r="H1185" s="70"/>
    </row>
    <row r="1186" spans="6:8" x14ac:dyDescent="0.35">
      <c r="F1186" s="70" t="s">
        <v>1325</v>
      </c>
      <c r="G1186" s="70" t="s">
        <v>3230</v>
      </c>
      <c r="H1186" s="70"/>
    </row>
    <row r="1187" spans="6:8" x14ac:dyDescent="0.35">
      <c r="F1187" s="70" t="s">
        <v>1326</v>
      </c>
      <c r="G1187" s="70" t="s">
        <v>3231</v>
      </c>
      <c r="H1187" s="70"/>
    </row>
    <row r="1188" spans="6:8" x14ac:dyDescent="0.35">
      <c r="F1188" s="70" t="s">
        <v>1327</v>
      </c>
      <c r="G1188" s="70" t="s">
        <v>3232</v>
      </c>
      <c r="H1188" s="70"/>
    </row>
    <row r="1189" spans="6:8" x14ac:dyDescent="0.35">
      <c r="F1189" s="70" t="s">
        <v>1328</v>
      </c>
      <c r="G1189" s="70" t="s">
        <v>3233</v>
      </c>
      <c r="H1189" s="70"/>
    </row>
    <row r="1190" spans="6:8" x14ac:dyDescent="0.35">
      <c r="F1190" s="70" t="s">
        <v>1329</v>
      </c>
      <c r="G1190" s="70" t="s">
        <v>3234</v>
      </c>
      <c r="H1190" s="70"/>
    </row>
    <row r="1191" spans="6:8" x14ac:dyDescent="0.35">
      <c r="F1191" s="70" t="s">
        <v>1330</v>
      </c>
      <c r="G1191" s="70" t="s">
        <v>3235</v>
      </c>
      <c r="H1191" s="70"/>
    </row>
    <row r="1192" spans="6:8" x14ac:dyDescent="0.35">
      <c r="F1192" s="70" t="s">
        <v>1331</v>
      </c>
      <c r="G1192" s="70" t="s">
        <v>3236</v>
      </c>
      <c r="H1192" s="70"/>
    </row>
    <row r="1193" spans="6:8" x14ac:dyDescent="0.35">
      <c r="F1193" s="70" t="s">
        <v>1332</v>
      </c>
      <c r="G1193" s="70" t="s">
        <v>3237</v>
      </c>
      <c r="H1193" s="70"/>
    </row>
    <row r="1194" spans="6:8" x14ac:dyDescent="0.35">
      <c r="F1194" s="70" t="s">
        <v>1333</v>
      </c>
      <c r="G1194" s="70" t="s">
        <v>3238</v>
      </c>
      <c r="H1194" s="70"/>
    </row>
    <row r="1195" spans="6:8" x14ac:dyDescent="0.35">
      <c r="F1195" s="70" t="s">
        <v>1334</v>
      </c>
      <c r="G1195" s="70" t="s">
        <v>3239</v>
      </c>
      <c r="H1195" s="70"/>
    </row>
    <row r="1196" spans="6:8" x14ac:dyDescent="0.35">
      <c r="F1196" s="70" t="s">
        <v>1335</v>
      </c>
      <c r="G1196" s="70" t="s">
        <v>3240</v>
      </c>
      <c r="H1196" s="70"/>
    </row>
    <row r="1197" spans="6:8" x14ac:dyDescent="0.35">
      <c r="F1197" s="70" t="s">
        <v>1336</v>
      </c>
      <c r="G1197" s="70" t="s">
        <v>3241</v>
      </c>
      <c r="H1197" s="70"/>
    </row>
    <row r="1198" spans="6:8" x14ac:dyDescent="0.35">
      <c r="F1198" s="70" t="s">
        <v>1337</v>
      </c>
      <c r="G1198" s="70" t="s">
        <v>3242</v>
      </c>
      <c r="H1198" s="70"/>
    </row>
    <row r="1199" spans="6:8" x14ac:dyDescent="0.35">
      <c r="F1199" s="70" t="s">
        <v>1338</v>
      </c>
      <c r="G1199" s="70" t="s">
        <v>3243</v>
      </c>
      <c r="H1199" s="70"/>
    </row>
    <row r="1200" spans="6:8" x14ac:dyDescent="0.35">
      <c r="F1200" s="70" t="s">
        <v>1339</v>
      </c>
      <c r="G1200" s="70" t="s">
        <v>3244</v>
      </c>
      <c r="H1200" s="70"/>
    </row>
    <row r="1201" spans="6:8" x14ac:dyDescent="0.35">
      <c r="F1201" s="70" t="s">
        <v>1340</v>
      </c>
      <c r="G1201" s="70" t="s">
        <v>3245</v>
      </c>
      <c r="H1201" s="70"/>
    </row>
    <row r="1202" spans="6:8" x14ac:dyDescent="0.35">
      <c r="F1202" s="70" t="s">
        <v>1341</v>
      </c>
      <c r="G1202" s="70" t="s">
        <v>3246</v>
      </c>
      <c r="H1202" s="70"/>
    </row>
    <row r="1203" spans="6:8" x14ac:dyDescent="0.35">
      <c r="F1203" s="70" t="s">
        <v>1342</v>
      </c>
      <c r="G1203" s="70" t="s">
        <v>3247</v>
      </c>
      <c r="H1203" s="70"/>
    </row>
    <row r="1204" spans="6:8" x14ac:dyDescent="0.35">
      <c r="F1204" s="70" t="s">
        <v>1343</v>
      </c>
      <c r="G1204" s="70" t="s">
        <v>3248</v>
      </c>
      <c r="H1204" s="70"/>
    </row>
    <row r="1205" spans="6:8" x14ac:dyDescent="0.35">
      <c r="F1205" s="70" t="s">
        <v>1344</v>
      </c>
      <c r="G1205" s="70" t="s">
        <v>3249</v>
      </c>
      <c r="H1205" s="70"/>
    </row>
    <row r="1206" spans="6:8" x14ac:dyDescent="0.35">
      <c r="F1206" s="70" t="s">
        <v>1345</v>
      </c>
      <c r="G1206" s="70" t="s">
        <v>3250</v>
      </c>
      <c r="H1206" s="70"/>
    </row>
    <row r="1207" spans="6:8" x14ac:dyDescent="0.35">
      <c r="F1207" s="70" t="s">
        <v>1346</v>
      </c>
      <c r="G1207" s="70" t="s">
        <v>3251</v>
      </c>
      <c r="H1207" s="70"/>
    </row>
    <row r="1208" spans="6:8" x14ac:dyDescent="0.35">
      <c r="F1208" s="70" t="s">
        <v>1347</v>
      </c>
      <c r="G1208" s="70" t="s">
        <v>3252</v>
      </c>
      <c r="H1208" s="70"/>
    </row>
    <row r="1209" spans="6:8" x14ac:dyDescent="0.35">
      <c r="F1209" s="70" t="s">
        <v>1348</v>
      </c>
      <c r="G1209" s="70" t="s">
        <v>3253</v>
      </c>
      <c r="H1209" s="70"/>
    </row>
    <row r="1210" spans="6:8" x14ac:dyDescent="0.35">
      <c r="F1210" s="70" t="s">
        <v>1349</v>
      </c>
      <c r="G1210" s="70" t="s">
        <v>3254</v>
      </c>
      <c r="H1210" s="70"/>
    </row>
    <row r="1211" spans="6:8" x14ac:dyDescent="0.35">
      <c r="F1211" s="70" t="s">
        <v>1350</v>
      </c>
      <c r="G1211" s="70" t="s">
        <v>3255</v>
      </c>
      <c r="H1211" s="70"/>
    </row>
    <row r="1212" spans="6:8" x14ac:dyDescent="0.35">
      <c r="F1212" s="70" t="s">
        <v>1351</v>
      </c>
      <c r="G1212" s="70" t="s">
        <v>3256</v>
      </c>
      <c r="H1212" s="70"/>
    </row>
    <row r="1213" spans="6:8" x14ac:dyDescent="0.35">
      <c r="F1213" s="70" t="s">
        <v>1352</v>
      </c>
      <c r="G1213" s="70" t="s">
        <v>3257</v>
      </c>
      <c r="H1213" s="70"/>
    </row>
    <row r="1214" spans="6:8" x14ac:dyDescent="0.35">
      <c r="F1214" s="70" t="s">
        <v>1353</v>
      </c>
      <c r="G1214" s="70" t="s">
        <v>3258</v>
      </c>
      <c r="H1214" s="70"/>
    </row>
    <row r="1215" spans="6:8" x14ac:dyDescent="0.35">
      <c r="F1215" s="70" t="s">
        <v>1354</v>
      </c>
      <c r="G1215" s="70" t="s">
        <v>3259</v>
      </c>
      <c r="H1215" s="70"/>
    </row>
    <row r="1216" spans="6:8" x14ac:dyDescent="0.35">
      <c r="F1216" s="70" t="s">
        <v>1355</v>
      </c>
      <c r="G1216" s="70" t="s">
        <v>3260</v>
      </c>
      <c r="H1216" s="70"/>
    </row>
    <row r="1217" spans="6:8" x14ac:dyDescent="0.35">
      <c r="F1217" s="70" t="s">
        <v>1356</v>
      </c>
      <c r="G1217" s="70" t="s">
        <v>3261</v>
      </c>
      <c r="H1217" s="70"/>
    </row>
    <row r="1218" spans="6:8" x14ac:dyDescent="0.35">
      <c r="F1218" s="70" t="s">
        <v>1357</v>
      </c>
      <c r="G1218" s="70" t="s">
        <v>3262</v>
      </c>
      <c r="H1218" s="70"/>
    </row>
    <row r="1219" spans="6:8" x14ac:dyDescent="0.35">
      <c r="F1219" s="70" t="s">
        <v>1358</v>
      </c>
      <c r="G1219" s="70" t="s">
        <v>3263</v>
      </c>
      <c r="H1219" s="70"/>
    </row>
    <row r="1220" spans="6:8" x14ac:dyDescent="0.35">
      <c r="F1220" s="70" t="s">
        <v>1359</v>
      </c>
      <c r="G1220" s="70" t="s">
        <v>3264</v>
      </c>
      <c r="H1220" s="70"/>
    </row>
    <row r="1221" spans="6:8" x14ac:dyDescent="0.35">
      <c r="F1221" s="70" t="s">
        <v>1360</v>
      </c>
      <c r="G1221" s="70" t="s">
        <v>3265</v>
      </c>
      <c r="H1221" s="70"/>
    </row>
    <row r="1222" spans="6:8" x14ac:dyDescent="0.35">
      <c r="F1222" s="70" t="s">
        <v>1361</v>
      </c>
      <c r="G1222" s="70" t="s">
        <v>3266</v>
      </c>
      <c r="H1222" s="70"/>
    </row>
    <row r="1223" spans="6:8" x14ac:dyDescent="0.35">
      <c r="F1223" s="70" t="s">
        <v>1362</v>
      </c>
      <c r="G1223" s="70" t="s">
        <v>3267</v>
      </c>
      <c r="H1223" s="70"/>
    </row>
    <row r="1224" spans="6:8" x14ac:dyDescent="0.35">
      <c r="F1224" s="70" t="s">
        <v>1363</v>
      </c>
      <c r="G1224" s="70" t="s">
        <v>3268</v>
      </c>
      <c r="H1224" s="70"/>
    </row>
    <row r="1225" spans="6:8" x14ac:dyDescent="0.35">
      <c r="F1225" s="70" t="s">
        <v>1364</v>
      </c>
      <c r="G1225" s="70" t="s">
        <v>3269</v>
      </c>
      <c r="H1225" s="70"/>
    </row>
    <row r="1226" spans="6:8" x14ac:dyDescent="0.35">
      <c r="F1226" s="70" t="s">
        <v>1365</v>
      </c>
      <c r="G1226" s="70" t="s">
        <v>3270</v>
      </c>
      <c r="H1226" s="70"/>
    </row>
    <row r="1227" spans="6:8" x14ac:dyDescent="0.35">
      <c r="F1227" s="70" t="s">
        <v>1366</v>
      </c>
      <c r="G1227" s="70" t="s">
        <v>3271</v>
      </c>
      <c r="H1227" s="70"/>
    </row>
    <row r="1228" spans="6:8" x14ac:dyDescent="0.35">
      <c r="F1228" s="70" t="s">
        <v>1367</v>
      </c>
      <c r="G1228" s="70" t="s">
        <v>3272</v>
      </c>
      <c r="H1228" s="70"/>
    </row>
    <row r="1229" spans="6:8" x14ac:dyDescent="0.35">
      <c r="F1229" s="70" t="s">
        <v>1368</v>
      </c>
      <c r="G1229" s="70" t="s">
        <v>3273</v>
      </c>
      <c r="H1229" s="70"/>
    </row>
    <row r="1230" spans="6:8" x14ac:dyDescent="0.35">
      <c r="F1230" s="70" t="s">
        <v>1369</v>
      </c>
      <c r="G1230" s="70" t="s">
        <v>3274</v>
      </c>
      <c r="H1230" s="70"/>
    </row>
    <row r="1231" spans="6:8" x14ac:dyDescent="0.35">
      <c r="F1231" s="70" t="s">
        <v>1370</v>
      </c>
      <c r="G1231" s="70" t="s">
        <v>3275</v>
      </c>
      <c r="H1231" s="70"/>
    </row>
    <row r="1232" spans="6:8" x14ac:dyDescent="0.35">
      <c r="F1232" s="70" t="s">
        <v>1371</v>
      </c>
      <c r="G1232" s="70" t="s">
        <v>3276</v>
      </c>
      <c r="H1232" s="70"/>
    </row>
    <row r="1233" spans="6:8" x14ac:dyDescent="0.35">
      <c r="F1233" s="70" t="s">
        <v>1372</v>
      </c>
      <c r="G1233" s="70" t="s">
        <v>3277</v>
      </c>
      <c r="H1233" s="70"/>
    </row>
    <row r="1234" spans="6:8" x14ac:dyDescent="0.35">
      <c r="F1234" s="70" t="s">
        <v>1373</v>
      </c>
      <c r="G1234" s="70" t="s">
        <v>3278</v>
      </c>
      <c r="H1234" s="70"/>
    </row>
    <row r="1235" spans="6:8" x14ac:dyDescent="0.35">
      <c r="F1235" s="70" t="s">
        <v>1374</v>
      </c>
      <c r="G1235" s="70" t="s">
        <v>3279</v>
      </c>
      <c r="H1235" s="70"/>
    </row>
    <row r="1236" spans="6:8" x14ac:dyDescent="0.35">
      <c r="F1236" s="70" t="s">
        <v>1375</v>
      </c>
      <c r="G1236" s="70" t="s">
        <v>3280</v>
      </c>
      <c r="H1236" s="70"/>
    </row>
    <row r="1237" spans="6:8" x14ac:dyDescent="0.35">
      <c r="F1237" s="70" t="s">
        <v>1376</v>
      </c>
      <c r="G1237" s="70" t="s">
        <v>3281</v>
      </c>
      <c r="H1237" s="70"/>
    </row>
    <row r="1238" spans="6:8" x14ac:dyDescent="0.35">
      <c r="F1238" s="70" t="s">
        <v>1377</v>
      </c>
      <c r="G1238" s="70" t="s">
        <v>3282</v>
      </c>
      <c r="H1238" s="70"/>
    </row>
    <row r="1239" spans="6:8" x14ac:dyDescent="0.35">
      <c r="F1239" s="70" t="s">
        <v>1378</v>
      </c>
      <c r="G1239" s="70" t="s">
        <v>3283</v>
      </c>
      <c r="H1239" s="70"/>
    </row>
    <row r="1240" spans="6:8" x14ac:dyDescent="0.35">
      <c r="F1240" s="70" t="s">
        <v>1379</v>
      </c>
      <c r="G1240" s="70" t="s">
        <v>3284</v>
      </c>
      <c r="H1240" s="70"/>
    </row>
    <row r="1241" spans="6:8" x14ac:dyDescent="0.35">
      <c r="F1241" s="70" t="s">
        <v>1380</v>
      </c>
      <c r="G1241" s="70" t="s">
        <v>3285</v>
      </c>
      <c r="H1241" s="70"/>
    </row>
    <row r="1242" spans="6:8" x14ac:dyDescent="0.35">
      <c r="F1242" s="70" t="s">
        <v>1381</v>
      </c>
      <c r="G1242" s="70" t="s">
        <v>3286</v>
      </c>
      <c r="H1242" s="70"/>
    </row>
    <row r="1243" spans="6:8" x14ac:dyDescent="0.35">
      <c r="F1243" s="70" t="s">
        <v>1382</v>
      </c>
      <c r="G1243" s="70" t="s">
        <v>3287</v>
      </c>
      <c r="H1243" s="70"/>
    </row>
    <row r="1244" spans="6:8" x14ac:dyDescent="0.35">
      <c r="F1244" s="70" t="s">
        <v>1383</v>
      </c>
      <c r="G1244" s="70" t="s">
        <v>3288</v>
      </c>
      <c r="H1244" s="70"/>
    </row>
    <row r="1245" spans="6:8" x14ac:dyDescent="0.35">
      <c r="F1245" s="70" t="s">
        <v>1384</v>
      </c>
      <c r="G1245" s="70" t="s">
        <v>3289</v>
      </c>
      <c r="H1245" s="70"/>
    </row>
    <row r="1246" spans="6:8" x14ac:dyDescent="0.35">
      <c r="F1246" s="70" t="s">
        <v>1385</v>
      </c>
      <c r="G1246" s="70" t="s">
        <v>3290</v>
      </c>
      <c r="H1246" s="70"/>
    </row>
    <row r="1247" spans="6:8" x14ac:dyDescent="0.35">
      <c r="F1247" s="70" t="s">
        <v>1386</v>
      </c>
      <c r="G1247" s="70" t="s">
        <v>3291</v>
      </c>
      <c r="H1247" s="70"/>
    </row>
    <row r="1248" spans="6:8" x14ac:dyDescent="0.35">
      <c r="F1248" s="70" t="s">
        <v>1387</v>
      </c>
      <c r="G1248" s="70" t="s">
        <v>3292</v>
      </c>
      <c r="H1248" s="70"/>
    </row>
    <row r="1249" spans="6:8" x14ac:dyDescent="0.35">
      <c r="F1249" s="70" t="s">
        <v>1388</v>
      </c>
      <c r="G1249" s="70" t="s">
        <v>3293</v>
      </c>
      <c r="H1249" s="70"/>
    </row>
    <row r="1250" spans="6:8" x14ac:dyDescent="0.35">
      <c r="F1250" s="70" t="s">
        <v>1389</v>
      </c>
      <c r="G1250" s="70" t="s">
        <v>3294</v>
      </c>
      <c r="H1250" s="70"/>
    </row>
    <row r="1251" spans="6:8" x14ac:dyDescent="0.35">
      <c r="F1251" s="70" t="s">
        <v>1390</v>
      </c>
      <c r="G1251" s="70" t="s">
        <v>3295</v>
      </c>
      <c r="H1251" s="70"/>
    </row>
    <row r="1252" spans="6:8" x14ac:dyDescent="0.35">
      <c r="F1252" s="70" t="s">
        <v>1391</v>
      </c>
      <c r="G1252" s="70" t="s">
        <v>3296</v>
      </c>
      <c r="H1252" s="70"/>
    </row>
    <row r="1253" spans="6:8" x14ac:dyDescent="0.35">
      <c r="F1253" s="70" t="s">
        <v>1392</v>
      </c>
      <c r="G1253" s="70" t="s">
        <v>3297</v>
      </c>
      <c r="H1253" s="70"/>
    </row>
    <row r="1254" spans="6:8" x14ac:dyDescent="0.35">
      <c r="F1254" s="70" t="s">
        <v>1393</v>
      </c>
      <c r="G1254" s="70" t="s">
        <v>3298</v>
      </c>
      <c r="H1254" s="70"/>
    </row>
    <row r="1255" spans="6:8" x14ac:dyDescent="0.35">
      <c r="F1255" s="70" t="s">
        <v>1394</v>
      </c>
      <c r="G1255" s="70" t="s">
        <v>3299</v>
      </c>
      <c r="H1255" s="70"/>
    </row>
    <row r="1256" spans="6:8" x14ac:dyDescent="0.35">
      <c r="F1256" s="70" t="s">
        <v>1395</v>
      </c>
      <c r="G1256" s="70" t="s">
        <v>3300</v>
      </c>
      <c r="H1256" s="70"/>
    </row>
    <row r="1257" spans="6:8" x14ac:dyDescent="0.35">
      <c r="F1257" s="70" t="s">
        <v>1396</v>
      </c>
      <c r="G1257" s="70" t="s">
        <v>3301</v>
      </c>
      <c r="H1257" s="70"/>
    </row>
    <row r="1258" spans="6:8" x14ac:dyDescent="0.35">
      <c r="F1258" s="70" t="s">
        <v>1397</v>
      </c>
      <c r="G1258" s="70" t="s">
        <v>3302</v>
      </c>
      <c r="H1258" s="70"/>
    </row>
    <row r="1259" spans="6:8" x14ac:dyDescent="0.35">
      <c r="F1259" s="70" t="s">
        <v>1398</v>
      </c>
      <c r="G1259" s="70" t="s">
        <v>3303</v>
      </c>
      <c r="H1259" s="70"/>
    </row>
    <row r="1260" spans="6:8" x14ac:dyDescent="0.35">
      <c r="F1260" s="70" t="s">
        <v>1399</v>
      </c>
      <c r="G1260" s="70" t="s">
        <v>3304</v>
      </c>
      <c r="H1260" s="70"/>
    </row>
    <row r="1261" spans="6:8" x14ac:dyDescent="0.35">
      <c r="F1261" s="70" t="s">
        <v>1400</v>
      </c>
      <c r="G1261" s="70" t="s">
        <v>3305</v>
      </c>
      <c r="H1261" s="70"/>
    </row>
    <row r="1262" spans="6:8" x14ac:dyDescent="0.35">
      <c r="F1262" s="70" t="s">
        <v>1401</v>
      </c>
      <c r="G1262" s="70" t="s">
        <v>3306</v>
      </c>
      <c r="H1262" s="70"/>
    </row>
    <row r="1263" spans="6:8" x14ac:dyDescent="0.35">
      <c r="F1263" s="70" t="s">
        <v>1402</v>
      </c>
      <c r="G1263" s="70" t="s">
        <v>3307</v>
      </c>
      <c r="H1263" s="70"/>
    </row>
    <row r="1264" spans="6:8" x14ac:dyDescent="0.35">
      <c r="F1264" s="70" t="s">
        <v>1403</v>
      </c>
      <c r="G1264" s="70" t="s">
        <v>3308</v>
      </c>
      <c r="H1264" s="70"/>
    </row>
    <row r="1265" spans="6:8" x14ac:dyDescent="0.35">
      <c r="F1265" s="70" t="s">
        <v>1404</v>
      </c>
      <c r="G1265" s="70" t="s">
        <v>3309</v>
      </c>
      <c r="H1265" s="70"/>
    </row>
    <row r="1266" spans="6:8" x14ac:dyDescent="0.35">
      <c r="F1266" s="70" t="s">
        <v>1405</v>
      </c>
      <c r="G1266" s="70" t="s">
        <v>3310</v>
      </c>
      <c r="H1266" s="70"/>
    </row>
    <row r="1267" spans="6:8" x14ac:dyDescent="0.35">
      <c r="F1267" s="70" t="s">
        <v>1406</v>
      </c>
      <c r="G1267" s="70" t="s">
        <v>3311</v>
      </c>
      <c r="H1267" s="70"/>
    </row>
    <row r="1268" spans="6:8" x14ac:dyDescent="0.35">
      <c r="F1268" s="70" t="s">
        <v>1407</v>
      </c>
      <c r="G1268" s="70" t="s">
        <v>3312</v>
      </c>
      <c r="H1268" s="70"/>
    </row>
    <row r="1269" spans="6:8" x14ac:dyDescent="0.35">
      <c r="F1269" s="70" t="s">
        <v>1408</v>
      </c>
      <c r="G1269" s="70" t="s">
        <v>3313</v>
      </c>
      <c r="H1269" s="70"/>
    </row>
    <row r="1270" spans="6:8" x14ac:dyDescent="0.35">
      <c r="F1270" s="70" t="s">
        <v>1409</v>
      </c>
      <c r="G1270" s="70" t="s">
        <v>3314</v>
      </c>
      <c r="H1270" s="70"/>
    </row>
    <row r="1271" spans="6:8" x14ac:dyDescent="0.35">
      <c r="F1271" s="70" t="s">
        <v>1410</v>
      </c>
      <c r="G1271" s="70" t="s">
        <v>3315</v>
      </c>
      <c r="H1271" s="70"/>
    </row>
    <row r="1272" spans="6:8" x14ac:dyDescent="0.35">
      <c r="F1272" s="70" t="s">
        <v>1411</v>
      </c>
      <c r="G1272" s="70" t="s">
        <v>3316</v>
      </c>
      <c r="H1272" s="70"/>
    </row>
    <row r="1273" spans="6:8" x14ac:dyDescent="0.35">
      <c r="F1273" s="70" t="s">
        <v>1412</v>
      </c>
      <c r="G1273" s="70" t="s">
        <v>3317</v>
      </c>
      <c r="H1273" s="70"/>
    </row>
    <row r="1274" spans="6:8" x14ac:dyDescent="0.35">
      <c r="F1274" s="70" t="s">
        <v>1413</v>
      </c>
      <c r="G1274" s="70" t="s">
        <v>3318</v>
      </c>
      <c r="H1274" s="70"/>
    </row>
    <row r="1275" spans="6:8" x14ac:dyDescent="0.35">
      <c r="F1275" s="70" t="s">
        <v>1414</v>
      </c>
      <c r="G1275" s="70" t="s">
        <v>3319</v>
      </c>
      <c r="H1275" s="70"/>
    </row>
    <row r="1276" spans="6:8" x14ac:dyDescent="0.35">
      <c r="F1276" s="70" t="s">
        <v>1415</v>
      </c>
      <c r="G1276" s="70" t="s">
        <v>3320</v>
      </c>
      <c r="H1276" s="70"/>
    </row>
    <row r="1277" spans="6:8" x14ac:dyDescent="0.35">
      <c r="F1277" s="70" t="s">
        <v>1416</v>
      </c>
      <c r="G1277" s="70" t="s">
        <v>3321</v>
      </c>
      <c r="H1277" s="70"/>
    </row>
    <row r="1278" spans="6:8" x14ac:dyDescent="0.35">
      <c r="F1278" s="70" t="s">
        <v>1417</v>
      </c>
      <c r="G1278" s="70" t="s">
        <v>3322</v>
      </c>
      <c r="H1278" s="70"/>
    </row>
    <row r="1279" spans="6:8" x14ac:dyDescent="0.35">
      <c r="F1279" s="70" t="s">
        <v>1418</v>
      </c>
      <c r="G1279" s="70" t="s">
        <v>3323</v>
      </c>
      <c r="H1279" s="70"/>
    </row>
    <row r="1280" spans="6:8" x14ac:dyDescent="0.35">
      <c r="F1280" s="70" t="s">
        <v>1419</v>
      </c>
      <c r="G1280" s="70" t="s">
        <v>3324</v>
      </c>
      <c r="H1280" s="70"/>
    </row>
    <row r="1281" spans="6:8" x14ac:dyDescent="0.35">
      <c r="F1281" s="70" t="s">
        <v>1420</v>
      </c>
      <c r="G1281" s="70" t="s">
        <v>3325</v>
      </c>
      <c r="H1281" s="70"/>
    </row>
    <row r="1282" spans="6:8" x14ac:dyDescent="0.35">
      <c r="F1282" s="70" t="s">
        <v>1421</v>
      </c>
      <c r="G1282" s="70" t="s">
        <v>3326</v>
      </c>
      <c r="H1282" s="70"/>
    </row>
    <row r="1283" spans="6:8" x14ac:dyDescent="0.35">
      <c r="F1283" s="70" t="s">
        <v>1422</v>
      </c>
      <c r="G1283" s="70" t="s">
        <v>3327</v>
      </c>
      <c r="H1283" s="70"/>
    </row>
    <row r="1284" spans="6:8" x14ac:dyDescent="0.35">
      <c r="F1284" s="70" t="s">
        <v>1423</v>
      </c>
      <c r="G1284" s="70" t="s">
        <v>3328</v>
      </c>
      <c r="H1284" s="70"/>
    </row>
    <row r="1285" spans="6:8" x14ac:dyDescent="0.35">
      <c r="F1285" s="70" t="s">
        <v>1424</v>
      </c>
      <c r="G1285" s="70" t="s">
        <v>3329</v>
      </c>
      <c r="H1285" s="70"/>
    </row>
    <row r="1286" spans="6:8" x14ac:dyDescent="0.35">
      <c r="F1286" s="70" t="s">
        <v>1425</v>
      </c>
      <c r="G1286" s="70" t="s">
        <v>3330</v>
      </c>
      <c r="H1286" s="70"/>
    </row>
    <row r="1287" spans="6:8" x14ac:dyDescent="0.35">
      <c r="F1287" s="70" t="s">
        <v>1426</v>
      </c>
      <c r="G1287" s="70" t="s">
        <v>3331</v>
      </c>
      <c r="H1287" s="70"/>
    </row>
    <row r="1288" spans="6:8" x14ac:dyDescent="0.35">
      <c r="F1288" s="70" t="s">
        <v>1427</v>
      </c>
      <c r="G1288" s="70" t="s">
        <v>3332</v>
      </c>
      <c r="H1288" s="70"/>
    </row>
    <row r="1289" spans="6:8" x14ac:dyDescent="0.35">
      <c r="F1289" s="70" t="s">
        <v>1428</v>
      </c>
      <c r="G1289" s="70" t="s">
        <v>3333</v>
      </c>
      <c r="H1289" s="70"/>
    </row>
    <row r="1290" spans="6:8" x14ac:dyDescent="0.35">
      <c r="F1290" s="70" t="s">
        <v>1429</v>
      </c>
      <c r="G1290" s="70" t="s">
        <v>3334</v>
      </c>
      <c r="H1290" s="70"/>
    </row>
    <row r="1291" spans="6:8" x14ac:dyDescent="0.35">
      <c r="F1291" s="70" t="s">
        <v>1430</v>
      </c>
      <c r="G1291" s="70" t="s">
        <v>3335</v>
      </c>
      <c r="H1291" s="70"/>
    </row>
    <row r="1292" spans="6:8" x14ac:dyDescent="0.35">
      <c r="F1292" s="70" t="s">
        <v>1431</v>
      </c>
      <c r="G1292" s="70" t="s">
        <v>3336</v>
      </c>
      <c r="H1292" s="70"/>
    </row>
    <row r="1293" spans="6:8" x14ac:dyDescent="0.35">
      <c r="F1293" s="70" t="s">
        <v>1432</v>
      </c>
      <c r="G1293" s="70" t="s">
        <v>3337</v>
      </c>
      <c r="H1293" s="70"/>
    </row>
    <row r="1294" spans="6:8" x14ac:dyDescent="0.35">
      <c r="F1294" s="70" t="s">
        <v>1433</v>
      </c>
      <c r="G1294" s="70" t="s">
        <v>3338</v>
      </c>
      <c r="H1294" s="70"/>
    </row>
    <row r="1295" spans="6:8" x14ac:dyDescent="0.35">
      <c r="F1295" s="70" t="s">
        <v>1434</v>
      </c>
      <c r="G1295" s="70" t="s">
        <v>3339</v>
      </c>
      <c r="H1295" s="70"/>
    </row>
    <row r="1296" spans="6:8" x14ac:dyDescent="0.35">
      <c r="F1296" s="70" t="s">
        <v>1435</v>
      </c>
      <c r="G1296" s="70" t="s">
        <v>3340</v>
      </c>
      <c r="H1296" s="70"/>
    </row>
    <row r="1297" spans="6:8" x14ac:dyDescent="0.35">
      <c r="F1297" s="70" t="s">
        <v>1436</v>
      </c>
      <c r="G1297" s="70" t="s">
        <v>3341</v>
      </c>
      <c r="H1297" s="70"/>
    </row>
    <row r="1298" spans="6:8" x14ac:dyDescent="0.35">
      <c r="F1298" s="70" t="s">
        <v>1437</v>
      </c>
      <c r="G1298" s="70" t="s">
        <v>3342</v>
      </c>
      <c r="H1298" s="70"/>
    </row>
    <row r="1299" spans="6:8" x14ac:dyDescent="0.35">
      <c r="F1299" s="70" t="s">
        <v>1438</v>
      </c>
      <c r="G1299" s="70" t="s">
        <v>3343</v>
      </c>
      <c r="H1299" s="70"/>
    </row>
    <row r="1300" spans="6:8" x14ac:dyDescent="0.35">
      <c r="F1300" s="70" t="s">
        <v>1439</v>
      </c>
      <c r="G1300" s="70" t="s">
        <v>3344</v>
      </c>
      <c r="H1300" s="70"/>
    </row>
    <row r="1301" spans="6:8" x14ac:dyDescent="0.35">
      <c r="F1301" s="70" t="s">
        <v>1440</v>
      </c>
      <c r="G1301" s="70" t="s">
        <v>3345</v>
      </c>
      <c r="H1301" s="70"/>
    </row>
    <row r="1302" spans="6:8" x14ac:dyDescent="0.35">
      <c r="F1302" s="70" t="s">
        <v>1441</v>
      </c>
      <c r="G1302" s="70" t="s">
        <v>3346</v>
      </c>
      <c r="H1302" s="70"/>
    </row>
    <row r="1303" spans="6:8" x14ac:dyDescent="0.35">
      <c r="F1303" s="70" t="s">
        <v>1442</v>
      </c>
      <c r="G1303" s="70" t="s">
        <v>3347</v>
      </c>
      <c r="H1303" s="70"/>
    </row>
    <row r="1304" spans="6:8" x14ac:dyDescent="0.35">
      <c r="F1304" s="70" t="s">
        <v>1443</v>
      </c>
      <c r="G1304" s="70" t="s">
        <v>3348</v>
      </c>
      <c r="H1304" s="70"/>
    </row>
    <row r="1305" spans="6:8" x14ac:dyDescent="0.35">
      <c r="F1305" s="70" t="s">
        <v>1444</v>
      </c>
      <c r="G1305" s="70" t="s">
        <v>3349</v>
      </c>
      <c r="H1305" s="70"/>
    </row>
    <row r="1306" spans="6:8" x14ac:dyDescent="0.35">
      <c r="F1306" s="70" t="s">
        <v>1445</v>
      </c>
      <c r="G1306" s="70" t="s">
        <v>3350</v>
      </c>
      <c r="H1306" s="70"/>
    </row>
    <row r="1307" spans="6:8" x14ac:dyDescent="0.35">
      <c r="F1307" s="70" t="s">
        <v>1446</v>
      </c>
      <c r="G1307" s="70" t="s">
        <v>3351</v>
      </c>
      <c r="H1307" s="70"/>
    </row>
    <row r="1308" spans="6:8" x14ac:dyDescent="0.35">
      <c r="F1308" s="70" t="s">
        <v>1447</v>
      </c>
      <c r="G1308" s="70" t="s">
        <v>3352</v>
      </c>
      <c r="H1308" s="70"/>
    </row>
    <row r="1309" spans="6:8" x14ac:dyDescent="0.35">
      <c r="F1309" s="70" t="s">
        <v>1448</v>
      </c>
      <c r="G1309" s="70" t="s">
        <v>3353</v>
      </c>
      <c r="H1309" s="70"/>
    </row>
    <row r="1310" spans="6:8" x14ac:dyDescent="0.35">
      <c r="F1310" s="70" t="s">
        <v>1449</v>
      </c>
      <c r="G1310" s="70" t="s">
        <v>3354</v>
      </c>
      <c r="H1310" s="70"/>
    </row>
    <row r="1311" spans="6:8" x14ac:dyDescent="0.35">
      <c r="F1311" s="70" t="s">
        <v>1450</v>
      </c>
      <c r="G1311" s="70" t="s">
        <v>3355</v>
      </c>
      <c r="H1311" s="70"/>
    </row>
    <row r="1312" spans="6:8" x14ac:dyDescent="0.35">
      <c r="F1312" s="70" t="s">
        <v>1451</v>
      </c>
      <c r="G1312" s="70" t="s">
        <v>3356</v>
      </c>
      <c r="H1312" s="70"/>
    </row>
    <row r="1313" spans="6:8" x14ac:dyDescent="0.35">
      <c r="F1313" s="70" t="s">
        <v>1452</v>
      </c>
      <c r="G1313" s="70" t="s">
        <v>3357</v>
      </c>
      <c r="H1313" s="70"/>
    </row>
    <row r="1314" spans="6:8" x14ac:dyDescent="0.35">
      <c r="F1314" s="70" t="s">
        <v>1453</v>
      </c>
      <c r="G1314" s="70" t="s">
        <v>3358</v>
      </c>
      <c r="H1314" s="70"/>
    </row>
    <row r="1315" spans="6:8" x14ac:dyDescent="0.35">
      <c r="F1315" s="70" t="s">
        <v>1454</v>
      </c>
      <c r="G1315" s="70" t="s">
        <v>3359</v>
      </c>
      <c r="H1315" s="70"/>
    </row>
    <row r="1316" spans="6:8" x14ac:dyDescent="0.35">
      <c r="F1316" s="70" t="s">
        <v>1455</v>
      </c>
      <c r="G1316" s="70" t="s">
        <v>3360</v>
      </c>
      <c r="H1316" s="70"/>
    </row>
    <row r="1317" spans="6:8" x14ac:dyDescent="0.35">
      <c r="F1317" s="70" t="s">
        <v>1456</v>
      </c>
      <c r="G1317" s="70" t="s">
        <v>3361</v>
      </c>
      <c r="H1317" s="70"/>
    </row>
    <row r="1318" spans="6:8" x14ac:dyDescent="0.35">
      <c r="F1318" s="70" t="s">
        <v>1457</v>
      </c>
      <c r="G1318" s="70" t="s">
        <v>3362</v>
      </c>
      <c r="H1318" s="70"/>
    </row>
    <row r="1319" spans="6:8" x14ac:dyDescent="0.35">
      <c r="F1319" s="70" t="s">
        <v>1458</v>
      </c>
      <c r="G1319" s="70" t="s">
        <v>3363</v>
      </c>
      <c r="H1319" s="70"/>
    </row>
    <row r="1320" spans="6:8" x14ac:dyDescent="0.35">
      <c r="F1320" s="70" t="s">
        <v>1459</v>
      </c>
      <c r="G1320" s="70" t="s">
        <v>3364</v>
      </c>
      <c r="H1320" s="70"/>
    </row>
    <row r="1321" spans="6:8" x14ac:dyDescent="0.35">
      <c r="F1321" s="70" t="s">
        <v>1460</v>
      </c>
      <c r="G1321" s="70" t="s">
        <v>3365</v>
      </c>
      <c r="H1321" s="70"/>
    </row>
    <row r="1322" spans="6:8" x14ac:dyDescent="0.35">
      <c r="F1322" s="70" t="s">
        <v>1461</v>
      </c>
      <c r="G1322" s="70" t="s">
        <v>3366</v>
      </c>
      <c r="H1322" s="70"/>
    </row>
    <row r="1323" spans="6:8" x14ac:dyDescent="0.35">
      <c r="F1323" s="70" t="s">
        <v>1462</v>
      </c>
      <c r="G1323" s="70" t="s">
        <v>3367</v>
      </c>
      <c r="H1323" s="70"/>
    </row>
    <row r="1324" spans="6:8" x14ac:dyDescent="0.35">
      <c r="F1324" s="70" t="s">
        <v>1463</v>
      </c>
      <c r="G1324" s="70" t="s">
        <v>3368</v>
      </c>
      <c r="H1324" s="70"/>
    </row>
    <row r="1325" spans="6:8" x14ac:dyDescent="0.35">
      <c r="F1325" s="70" t="s">
        <v>1464</v>
      </c>
      <c r="G1325" s="70" t="s">
        <v>3369</v>
      </c>
      <c r="H1325" s="70"/>
    </row>
    <row r="1326" spans="6:8" x14ac:dyDescent="0.35">
      <c r="F1326" s="70" t="s">
        <v>1465</v>
      </c>
      <c r="G1326" s="70" t="s">
        <v>3370</v>
      </c>
      <c r="H1326" s="70"/>
    </row>
    <row r="1327" spans="6:8" x14ac:dyDescent="0.35">
      <c r="F1327" s="70" t="s">
        <v>1466</v>
      </c>
      <c r="G1327" s="70" t="s">
        <v>3371</v>
      </c>
      <c r="H1327" s="70"/>
    </row>
    <row r="1328" spans="6:8" x14ac:dyDescent="0.35">
      <c r="F1328" s="70" t="s">
        <v>1467</v>
      </c>
      <c r="G1328" s="70" t="s">
        <v>3372</v>
      </c>
      <c r="H1328" s="70"/>
    </row>
    <row r="1329" spans="6:8" x14ac:dyDescent="0.35">
      <c r="F1329" s="70" t="s">
        <v>1468</v>
      </c>
      <c r="G1329" s="70" t="s">
        <v>3373</v>
      </c>
      <c r="H1329" s="70"/>
    </row>
    <row r="1330" spans="6:8" x14ac:dyDescent="0.35">
      <c r="F1330" s="70" t="s">
        <v>1469</v>
      </c>
      <c r="G1330" s="70" t="s">
        <v>3374</v>
      </c>
      <c r="H1330" s="70"/>
    </row>
    <row r="1331" spans="6:8" x14ac:dyDescent="0.35">
      <c r="F1331" s="70" t="s">
        <v>1470</v>
      </c>
      <c r="G1331" s="70" t="s">
        <v>3375</v>
      </c>
      <c r="H1331" s="70"/>
    </row>
    <row r="1332" spans="6:8" x14ac:dyDescent="0.35">
      <c r="F1332" s="70" t="s">
        <v>1471</v>
      </c>
      <c r="G1332" s="70" t="s">
        <v>3376</v>
      </c>
      <c r="H1332" s="70"/>
    </row>
    <row r="1333" spans="6:8" x14ac:dyDescent="0.35">
      <c r="F1333" s="70" t="s">
        <v>1472</v>
      </c>
      <c r="G1333" s="70" t="s">
        <v>3377</v>
      </c>
      <c r="H1333" s="70"/>
    </row>
    <row r="1334" spans="6:8" x14ac:dyDescent="0.35">
      <c r="F1334" s="70" t="s">
        <v>1473</v>
      </c>
      <c r="G1334" s="70" t="s">
        <v>3378</v>
      </c>
      <c r="H1334" s="70"/>
    </row>
    <row r="1335" spans="6:8" x14ac:dyDescent="0.35">
      <c r="F1335" s="70" t="s">
        <v>1474</v>
      </c>
      <c r="G1335" s="70" t="s">
        <v>3379</v>
      </c>
      <c r="H1335" s="70"/>
    </row>
    <row r="1336" spans="6:8" x14ac:dyDescent="0.35">
      <c r="F1336" s="70" t="s">
        <v>1475</v>
      </c>
      <c r="G1336" s="70" t="s">
        <v>3380</v>
      </c>
      <c r="H1336" s="70"/>
    </row>
    <row r="1337" spans="6:8" x14ac:dyDescent="0.35">
      <c r="F1337" s="70" t="s">
        <v>1476</v>
      </c>
      <c r="G1337" s="70" t="s">
        <v>3381</v>
      </c>
      <c r="H1337" s="70"/>
    </row>
    <row r="1338" spans="6:8" x14ac:dyDescent="0.35">
      <c r="F1338" s="70" t="s">
        <v>1477</v>
      </c>
      <c r="G1338" s="70" t="s">
        <v>3382</v>
      </c>
      <c r="H1338" s="70"/>
    </row>
    <row r="1339" spans="6:8" x14ac:dyDescent="0.35">
      <c r="F1339" s="70" t="s">
        <v>1478</v>
      </c>
      <c r="G1339" s="70" t="s">
        <v>3383</v>
      </c>
      <c r="H1339" s="70"/>
    </row>
    <row r="1340" spans="6:8" x14ac:dyDescent="0.35">
      <c r="F1340" s="70" t="s">
        <v>1479</v>
      </c>
      <c r="G1340" s="70" t="s">
        <v>3384</v>
      </c>
      <c r="H1340" s="70"/>
    </row>
    <row r="1341" spans="6:8" x14ac:dyDescent="0.35">
      <c r="F1341" s="70" t="s">
        <v>1480</v>
      </c>
      <c r="G1341" s="70" t="s">
        <v>3385</v>
      </c>
      <c r="H1341" s="70"/>
    </row>
    <row r="1342" spans="6:8" x14ac:dyDescent="0.35">
      <c r="F1342" s="70" t="s">
        <v>1481</v>
      </c>
      <c r="G1342" s="70" t="s">
        <v>3386</v>
      </c>
      <c r="H1342" s="70"/>
    </row>
    <row r="1343" spans="6:8" x14ac:dyDescent="0.35">
      <c r="F1343" s="70" t="s">
        <v>1482</v>
      </c>
      <c r="G1343" s="70" t="s">
        <v>3387</v>
      </c>
      <c r="H1343" s="70"/>
    </row>
    <row r="1344" spans="6:8" x14ac:dyDescent="0.35">
      <c r="F1344" s="70" t="s">
        <v>1483</v>
      </c>
      <c r="G1344" s="70" t="s">
        <v>3388</v>
      </c>
      <c r="H1344" s="70"/>
    </row>
    <row r="1345" spans="6:8" x14ac:dyDescent="0.35">
      <c r="F1345" s="70" t="s">
        <v>1484</v>
      </c>
      <c r="G1345" s="70" t="s">
        <v>3389</v>
      </c>
      <c r="H1345" s="70"/>
    </row>
    <row r="1346" spans="6:8" x14ac:dyDescent="0.35">
      <c r="F1346" s="70" t="s">
        <v>1485</v>
      </c>
      <c r="G1346" s="70" t="s">
        <v>3390</v>
      </c>
      <c r="H1346" s="70"/>
    </row>
    <row r="1347" spans="6:8" x14ac:dyDescent="0.35">
      <c r="F1347" s="70" t="s">
        <v>1486</v>
      </c>
      <c r="G1347" s="70" t="s">
        <v>3391</v>
      </c>
      <c r="H1347" s="70"/>
    </row>
    <row r="1348" spans="6:8" x14ac:dyDescent="0.35">
      <c r="F1348" s="70" t="s">
        <v>1487</v>
      </c>
      <c r="G1348" s="70" t="s">
        <v>3392</v>
      </c>
      <c r="H1348" s="70"/>
    </row>
    <row r="1349" spans="6:8" x14ac:dyDescent="0.35">
      <c r="F1349" s="70" t="s">
        <v>1488</v>
      </c>
      <c r="G1349" s="70" t="s">
        <v>3393</v>
      </c>
      <c r="H1349" s="70"/>
    </row>
    <row r="1350" spans="6:8" x14ac:dyDescent="0.35">
      <c r="F1350" s="70" t="s">
        <v>1489</v>
      </c>
      <c r="G1350" s="70" t="s">
        <v>3394</v>
      </c>
      <c r="H1350" s="70"/>
    </row>
    <row r="1351" spans="6:8" x14ac:dyDescent="0.35">
      <c r="F1351" s="70" t="s">
        <v>1490</v>
      </c>
      <c r="G1351" s="70" t="s">
        <v>3395</v>
      </c>
      <c r="H1351" s="70"/>
    </row>
    <row r="1352" spans="6:8" x14ac:dyDescent="0.35">
      <c r="F1352" s="70" t="s">
        <v>1491</v>
      </c>
      <c r="G1352" s="70" t="s">
        <v>3396</v>
      </c>
      <c r="H1352" s="70"/>
    </row>
    <row r="1353" spans="6:8" x14ac:dyDescent="0.35">
      <c r="F1353" s="70" t="s">
        <v>1492</v>
      </c>
      <c r="G1353" s="70" t="s">
        <v>3397</v>
      </c>
      <c r="H1353" s="70"/>
    </row>
    <row r="1354" spans="6:8" x14ac:dyDescent="0.35">
      <c r="F1354" s="70" t="s">
        <v>1493</v>
      </c>
      <c r="G1354" s="70" t="s">
        <v>3398</v>
      </c>
      <c r="H1354" s="70"/>
    </row>
    <row r="1355" spans="6:8" x14ac:dyDescent="0.35">
      <c r="F1355" s="70" t="s">
        <v>1494</v>
      </c>
      <c r="G1355" s="70" t="s">
        <v>3399</v>
      </c>
      <c r="H1355" s="70"/>
    </row>
    <row r="1356" spans="6:8" x14ac:dyDescent="0.35">
      <c r="F1356" s="70" t="s">
        <v>1495</v>
      </c>
      <c r="G1356" s="70" t="s">
        <v>3400</v>
      </c>
      <c r="H1356" s="70"/>
    </row>
    <row r="1357" spans="6:8" x14ac:dyDescent="0.35">
      <c r="F1357" s="70" t="s">
        <v>1496</v>
      </c>
      <c r="G1357" s="70" t="s">
        <v>3401</v>
      </c>
      <c r="H1357" s="70"/>
    </row>
    <row r="1358" spans="6:8" x14ac:dyDescent="0.35">
      <c r="F1358" s="70" t="s">
        <v>1497</v>
      </c>
      <c r="G1358" s="70" t="s">
        <v>3402</v>
      </c>
      <c r="H1358" s="70"/>
    </row>
    <row r="1359" spans="6:8" x14ac:dyDescent="0.35">
      <c r="F1359" s="70" t="s">
        <v>1498</v>
      </c>
      <c r="G1359" s="70" t="s">
        <v>3403</v>
      </c>
      <c r="H1359" s="70"/>
    </row>
    <row r="1360" spans="6:8" x14ac:dyDescent="0.35">
      <c r="F1360" s="70" t="s">
        <v>1499</v>
      </c>
      <c r="G1360" s="70" t="s">
        <v>3404</v>
      </c>
      <c r="H1360" s="70"/>
    </row>
    <row r="1361" spans="6:8" x14ac:dyDescent="0.35">
      <c r="F1361" s="70" t="s">
        <v>1500</v>
      </c>
      <c r="G1361" s="70" t="s">
        <v>3405</v>
      </c>
      <c r="H1361" s="70"/>
    </row>
    <row r="1362" spans="6:8" x14ac:dyDescent="0.35">
      <c r="F1362" s="70" t="s">
        <v>1501</v>
      </c>
      <c r="G1362" s="70" t="s">
        <v>3406</v>
      </c>
      <c r="H1362" s="70"/>
    </row>
    <row r="1363" spans="6:8" x14ac:dyDescent="0.35">
      <c r="F1363" s="70" t="s">
        <v>1502</v>
      </c>
      <c r="G1363" s="70" t="s">
        <v>3407</v>
      </c>
      <c r="H1363" s="70"/>
    </row>
    <row r="1364" spans="6:8" x14ac:dyDescent="0.35">
      <c r="F1364" s="70" t="s">
        <v>1503</v>
      </c>
      <c r="G1364" s="70" t="s">
        <v>3408</v>
      </c>
      <c r="H1364" s="70"/>
    </row>
    <row r="1365" spans="6:8" x14ac:dyDescent="0.35">
      <c r="F1365" s="70" t="s">
        <v>1504</v>
      </c>
      <c r="G1365" s="70" t="s">
        <v>3409</v>
      </c>
      <c r="H1365" s="70"/>
    </row>
    <row r="1366" spans="6:8" x14ac:dyDescent="0.35">
      <c r="F1366" s="70" t="s">
        <v>1505</v>
      </c>
      <c r="G1366" s="70" t="s">
        <v>3410</v>
      </c>
      <c r="H1366" s="70"/>
    </row>
    <row r="1367" spans="6:8" x14ac:dyDescent="0.35">
      <c r="F1367" s="70" t="s">
        <v>1506</v>
      </c>
      <c r="G1367" s="70" t="s">
        <v>3411</v>
      </c>
      <c r="H1367" s="70"/>
    </row>
    <row r="1368" spans="6:8" x14ac:dyDescent="0.35">
      <c r="F1368" s="70" t="s">
        <v>1507</v>
      </c>
      <c r="G1368" s="70" t="s">
        <v>3412</v>
      </c>
      <c r="H1368" s="70"/>
    </row>
    <row r="1369" spans="6:8" x14ac:dyDescent="0.35">
      <c r="F1369" s="70" t="s">
        <v>1508</v>
      </c>
      <c r="G1369" s="70" t="s">
        <v>3413</v>
      </c>
      <c r="H1369" s="70"/>
    </row>
    <row r="1370" spans="6:8" x14ac:dyDescent="0.35">
      <c r="F1370" s="70" t="s">
        <v>1509</v>
      </c>
      <c r="G1370" s="70" t="s">
        <v>3414</v>
      </c>
      <c r="H1370" s="70"/>
    </row>
    <row r="1371" spans="6:8" x14ac:dyDescent="0.35">
      <c r="F1371" s="70" t="s">
        <v>1510</v>
      </c>
      <c r="G1371" s="70" t="s">
        <v>3415</v>
      </c>
      <c r="H1371" s="70"/>
    </row>
    <row r="1372" spans="6:8" x14ac:dyDescent="0.35">
      <c r="F1372" s="70" t="s">
        <v>1511</v>
      </c>
      <c r="G1372" s="70" t="s">
        <v>3416</v>
      </c>
      <c r="H1372" s="70"/>
    </row>
    <row r="1373" spans="6:8" x14ac:dyDescent="0.35">
      <c r="F1373" s="70" t="s">
        <v>1512</v>
      </c>
      <c r="G1373" s="70" t="s">
        <v>3417</v>
      </c>
      <c r="H1373" s="70"/>
    </row>
    <row r="1374" spans="6:8" x14ac:dyDescent="0.35">
      <c r="F1374" s="70" t="s">
        <v>1513</v>
      </c>
      <c r="G1374" s="70" t="s">
        <v>3418</v>
      </c>
      <c r="H1374" s="70"/>
    </row>
    <row r="1375" spans="6:8" x14ac:dyDescent="0.35">
      <c r="F1375" s="70" t="s">
        <v>1514</v>
      </c>
      <c r="G1375" s="70" t="s">
        <v>3419</v>
      </c>
      <c r="H1375" s="70"/>
    </row>
    <row r="1376" spans="6:8" x14ac:dyDescent="0.35">
      <c r="F1376" s="70" t="s">
        <v>1515</v>
      </c>
      <c r="G1376" s="70" t="s">
        <v>3420</v>
      </c>
      <c r="H1376" s="70"/>
    </row>
    <row r="1377" spans="6:8" x14ac:dyDescent="0.35">
      <c r="F1377" s="70" t="s">
        <v>1516</v>
      </c>
      <c r="G1377" s="70" t="s">
        <v>3421</v>
      </c>
      <c r="H1377" s="70"/>
    </row>
    <row r="1378" spans="6:8" x14ac:dyDescent="0.35">
      <c r="F1378" s="70" t="s">
        <v>1517</v>
      </c>
      <c r="G1378" s="70" t="s">
        <v>3422</v>
      </c>
      <c r="H1378" s="70"/>
    </row>
    <row r="1379" spans="6:8" x14ac:dyDescent="0.35">
      <c r="F1379" s="70" t="s">
        <v>1518</v>
      </c>
      <c r="G1379" s="70" t="s">
        <v>3423</v>
      </c>
      <c r="H1379" s="70"/>
    </row>
    <row r="1380" spans="6:8" x14ac:dyDescent="0.35">
      <c r="F1380" s="70" t="s">
        <v>1519</v>
      </c>
      <c r="G1380" s="70" t="s">
        <v>3424</v>
      </c>
      <c r="H1380" s="70"/>
    </row>
    <row r="1381" spans="6:8" x14ac:dyDescent="0.35">
      <c r="F1381" s="70" t="s">
        <v>1520</v>
      </c>
      <c r="G1381" s="70" t="s">
        <v>3425</v>
      </c>
      <c r="H1381" s="70"/>
    </row>
    <row r="1382" spans="6:8" x14ac:dyDescent="0.35">
      <c r="F1382" s="70" t="s">
        <v>1521</v>
      </c>
      <c r="G1382" s="70" t="s">
        <v>3426</v>
      </c>
      <c r="H1382" s="70"/>
    </row>
    <row r="1383" spans="6:8" x14ac:dyDescent="0.35">
      <c r="F1383" s="70" t="s">
        <v>1522</v>
      </c>
      <c r="G1383" s="70" t="s">
        <v>3427</v>
      </c>
      <c r="H1383" s="70"/>
    </row>
    <row r="1384" spans="6:8" x14ac:dyDescent="0.35">
      <c r="F1384" s="70" t="s">
        <v>1523</v>
      </c>
      <c r="G1384" s="70" t="s">
        <v>3428</v>
      </c>
      <c r="H1384" s="70"/>
    </row>
    <row r="1385" spans="6:8" x14ac:dyDescent="0.35">
      <c r="F1385" s="70" t="s">
        <v>1524</v>
      </c>
      <c r="G1385" s="70" t="s">
        <v>3429</v>
      </c>
      <c r="H1385" s="70"/>
    </row>
    <row r="1386" spans="6:8" x14ac:dyDescent="0.35">
      <c r="F1386" s="70" t="s">
        <v>1525</v>
      </c>
      <c r="G1386" s="70" t="s">
        <v>3430</v>
      </c>
      <c r="H1386" s="70"/>
    </row>
    <row r="1387" spans="6:8" x14ac:dyDescent="0.35">
      <c r="F1387" s="70" t="s">
        <v>1526</v>
      </c>
      <c r="G1387" s="70" t="s">
        <v>3431</v>
      </c>
      <c r="H1387" s="70"/>
    </row>
    <row r="1388" spans="6:8" x14ac:dyDescent="0.35">
      <c r="F1388" s="70" t="s">
        <v>1527</v>
      </c>
      <c r="G1388" s="70" t="s">
        <v>3432</v>
      </c>
      <c r="H1388" s="70"/>
    </row>
    <row r="1389" spans="6:8" x14ac:dyDescent="0.35">
      <c r="F1389" s="70" t="s">
        <v>1528</v>
      </c>
      <c r="G1389" s="70" t="s">
        <v>3433</v>
      </c>
      <c r="H1389" s="70"/>
    </row>
    <row r="1390" spans="6:8" x14ac:dyDescent="0.35">
      <c r="F1390" s="70" t="s">
        <v>1529</v>
      </c>
      <c r="G1390" s="70" t="s">
        <v>3434</v>
      </c>
      <c r="H1390" s="70"/>
    </row>
    <row r="1391" spans="6:8" x14ac:dyDescent="0.35">
      <c r="F1391" s="70" t="s">
        <v>1530</v>
      </c>
      <c r="G1391" s="70" t="s">
        <v>3435</v>
      </c>
      <c r="H1391" s="70"/>
    </row>
    <row r="1392" spans="6:8" x14ac:dyDescent="0.35">
      <c r="F1392" s="70" t="s">
        <v>1531</v>
      </c>
      <c r="G1392" s="70" t="s">
        <v>3436</v>
      </c>
      <c r="H1392" s="70"/>
    </row>
    <row r="1393" spans="6:8" x14ac:dyDescent="0.35">
      <c r="F1393" s="70" t="s">
        <v>1532</v>
      </c>
      <c r="G1393" s="70" t="s">
        <v>3437</v>
      </c>
      <c r="H1393" s="70"/>
    </row>
    <row r="1394" spans="6:8" x14ac:dyDescent="0.35">
      <c r="F1394" s="70" t="s">
        <v>1533</v>
      </c>
      <c r="G1394" s="70" t="s">
        <v>3438</v>
      </c>
      <c r="H1394" s="70"/>
    </row>
    <row r="1395" spans="6:8" x14ac:dyDescent="0.35">
      <c r="F1395" s="70" t="s">
        <v>1534</v>
      </c>
      <c r="G1395" s="70" t="s">
        <v>3439</v>
      </c>
      <c r="H1395" s="70"/>
    </row>
    <row r="1396" spans="6:8" x14ac:dyDescent="0.35">
      <c r="F1396" s="70" t="s">
        <v>1535</v>
      </c>
      <c r="G1396" s="70" t="s">
        <v>3440</v>
      </c>
      <c r="H1396" s="70"/>
    </row>
    <row r="1397" spans="6:8" x14ac:dyDescent="0.35">
      <c r="F1397" s="70" t="s">
        <v>1536</v>
      </c>
      <c r="G1397" s="70" t="s">
        <v>3441</v>
      </c>
      <c r="H1397" s="70"/>
    </row>
    <row r="1398" spans="6:8" x14ac:dyDescent="0.35">
      <c r="F1398" s="70" t="s">
        <v>1537</v>
      </c>
      <c r="G1398" s="70" t="s">
        <v>3442</v>
      </c>
      <c r="H1398" s="70"/>
    </row>
    <row r="1399" spans="6:8" x14ac:dyDescent="0.35">
      <c r="F1399" s="70" t="s">
        <v>1538</v>
      </c>
      <c r="G1399" s="70" t="s">
        <v>3443</v>
      </c>
      <c r="H1399" s="70"/>
    </row>
    <row r="1400" spans="6:8" x14ac:dyDescent="0.35">
      <c r="F1400" s="70" t="s">
        <v>1539</v>
      </c>
      <c r="G1400" s="70" t="s">
        <v>3444</v>
      </c>
      <c r="H1400" s="70"/>
    </row>
    <row r="1401" spans="6:8" x14ac:dyDescent="0.35">
      <c r="F1401" s="70" t="s">
        <v>1540</v>
      </c>
      <c r="G1401" s="70" t="s">
        <v>3445</v>
      </c>
      <c r="H1401" s="70"/>
    </row>
    <row r="1402" spans="6:8" x14ac:dyDescent="0.35">
      <c r="F1402" s="70" t="s">
        <v>1541</v>
      </c>
      <c r="G1402" s="70" t="s">
        <v>3446</v>
      </c>
      <c r="H1402" s="70"/>
    </row>
    <row r="1403" spans="6:8" x14ac:dyDescent="0.35">
      <c r="F1403" s="70" t="s">
        <v>1542</v>
      </c>
      <c r="G1403" s="70" t="s">
        <v>3447</v>
      </c>
      <c r="H1403" s="70"/>
    </row>
    <row r="1404" spans="6:8" x14ac:dyDescent="0.35">
      <c r="F1404" s="70" t="s">
        <v>1543</v>
      </c>
      <c r="G1404" s="70" t="s">
        <v>3448</v>
      </c>
      <c r="H1404" s="70"/>
    </row>
    <row r="1405" spans="6:8" x14ac:dyDescent="0.35">
      <c r="F1405" s="70" t="s">
        <v>1544</v>
      </c>
      <c r="G1405" s="70" t="s">
        <v>3449</v>
      </c>
      <c r="H1405" s="70"/>
    </row>
    <row r="1406" spans="6:8" x14ac:dyDescent="0.35">
      <c r="F1406" s="70" t="s">
        <v>1545</v>
      </c>
      <c r="G1406" s="70" t="s">
        <v>3450</v>
      </c>
      <c r="H1406" s="70"/>
    </row>
    <row r="1407" spans="6:8" x14ac:dyDescent="0.35">
      <c r="F1407" s="70" t="s">
        <v>1546</v>
      </c>
      <c r="G1407" s="70" t="s">
        <v>3451</v>
      </c>
      <c r="H1407" s="70"/>
    </row>
    <row r="1408" spans="6:8" x14ac:dyDescent="0.35">
      <c r="F1408" s="70" t="s">
        <v>1547</v>
      </c>
      <c r="G1408" s="70" t="s">
        <v>3452</v>
      </c>
      <c r="H1408" s="70"/>
    </row>
    <row r="1409" spans="6:8" x14ac:dyDescent="0.35">
      <c r="F1409" s="70" t="s">
        <v>1548</v>
      </c>
      <c r="G1409" s="70" t="s">
        <v>3453</v>
      </c>
      <c r="H1409" s="70"/>
    </row>
    <row r="1410" spans="6:8" x14ac:dyDescent="0.35">
      <c r="F1410" s="70" t="s">
        <v>1549</v>
      </c>
      <c r="G1410" s="70" t="s">
        <v>3454</v>
      </c>
      <c r="H1410" s="70"/>
    </row>
    <row r="1411" spans="6:8" x14ac:dyDescent="0.35">
      <c r="F1411" s="70" t="s">
        <v>1550</v>
      </c>
      <c r="G1411" s="70" t="s">
        <v>3455</v>
      </c>
      <c r="H1411" s="70"/>
    </row>
    <row r="1412" spans="6:8" x14ac:dyDescent="0.35">
      <c r="F1412" s="70" t="s">
        <v>1551</v>
      </c>
      <c r="G1412" s="70" t="s">
        <v>3456</v>
      </c>
      <c r="H1412" s="70"/>
    </row>
    <row r="1413" spans="6:8" x14ac:dyDescent="0.35">
      <c r="F1413" s="70" t="s">
        <v>1552</v>
      </c>
      <c r="G1413" s="70" t="s">
        <v>3457</v>
      </c>
      <c r="H1413" s="70"/>
    </row>
    <row r="1414" spans="6:8" x14ac:dyDescent="0.35">
      <c r="F1414" s="70" t="s">
        <v>1553</v>
      </c>
      <c r="G1414" s="70" t="s">
        <v>3458</v>
      </c>
      <c r="H1414" s="70"/>
    </row>
    <row r="1415" spans="6:8" x14ac:dyDescent="0.35">
      <c r="F1415" s="70" t="s">
        <v>1554</v>
      </c>
      <c r="G1415" s="70" t="s">
        <v>3459</v>
      </c>
      <c r="H1415" s="70"/>
    </row>
    <row r="1416" spans="6:8" x14ac:dyDescent="0.35">
      <c r="F1416" s="70" t="s">
        <v>1555</v>
      </c>
      <c r="G1416" s="70" t="s">
        <v>3460</v>
      </c>
      <c r="H1416" s="70"/>
    </row>
    <row r="1417" spans="6:8" x14ac:dyDescent="0.35">
      <c r="F1417" s="70" t="s">
        <v>1556</v>
      </c>
      <c r="G1417" s="70" t="s">
        <v>3461</v>
      </c>
      <c r="H1417" s="70"/>
    </row>
    <row r="1418" spans="6:8" x14ac:dyDescent="0.35">
      <c r="F1418" s="70" t="s">
        <v>1557</v>
      </c>
      <c r="G1418" s="70" t="s">
        <v>3462</v>
      </c>
      <c r="H1418" s="70"/>
    </row>
    <row r="1419" spans="6:8" x14ac:dyDescent="0.35">
      <c r="F1419" s="70" t="s">
        <v>1558</v>
      </c>
      <c r="G1419" s="70" t="s">
        <v>3463</v>
      </c>
      <c r="H1419" s="70"/>
    </row>
    <row r="1420" spans="6:8" x14ac:dyDescent="0.35">
      <c r="F1420" s="70" t="s">
        <v>1559</v>
      </c>
      <c r="G1420" s="70" t="s">
        <v>3464</v>
      </c>
      <c r="H1420" s="70"/>
    </row>
    <row r="1421" spans="6:8" x14ac:dyDescent="0.35">
      <c r="F1421" s="70" t="s">
        <v>1560</v>
      </c>
      <c r="G1421" s="70" t="s">
        <v>3465</v>
      </c>
      <c r="H1421" s="70"/>
    </row>
    <row r="1422" spans="6:8" x14ac:dyDescent="0.35">
      <c r="F1422" s="70" t="s">
        <v>1561</v>
      </c>
      <c r="G1422" s="70" t="s">
        <v>3466</v>
      </c>
      <c r="H1422" s="70"/>
    </row>
    <row r="1423" spans="6:8" x14ac:dyDescent="0.35">
      <c r="F1423" s="70" t="s">
        <v>1562</v>
      </c>
      <c r="G1423" s="70" t="s">
        <v>3467</v>
      </c>
      <c r="H1423" s="70"/>
    </row>
    <row r="1424" spans="6:8" x14ac:dyDescent="0.35">
      <c r="F1424" s="70" t="s">
        <v>1563</v>
      </c>
      <c r="G1424" s="70" t="s">
        <v>3468</v>
      </c>
      <c r="H1424" s="70"/>
    </row>
    <row r="1425" spans="6:8" x14ac:dyDescent="0.35">
      <c r="F1425" s="70" t="s">
        <v>1564</v>
      </c>
      <c r="G1425" s="70" t="s">
        <v>3469</v>
      </c>
      <c r="H1425" s="70"/>
    </row>
    <row r="1426" spans="6:8" x14ac:dyDescent="0.35">
      <c r="F1426" s="70" t="s">
        <v>1565</v>
      </c>
      <c r="G1426" s="70" t="s">
        <v>3470</v>
      </c>
      <c r="H1426" s="70"/>
    </row>
    <row r="1427" spans="6:8" x14ac:dyDescent="0.35">
      <c r="F1427" s="70" t="s">
        <v>1566</v>
      </c>
      <c r="G1427" s="70" t="s">
        <v>3471</v>
      </c>
      <c r="H1427" s="70"/>
    </row>
    <row r="1428" spans="6:8" x14ac:dyDescent="0.35">
      <c r="F1428" s="70" t="s">
        <v>1567</v>
      </c>
      <c r="G1428" s="70" t="s">
        <v>3472</v>
      </c>
      <c r="H1428" s="70"/>
    </row>
    <row r="1429" spans="6:8" x14ac:dyDescent="0.35">
      <c r="F1429" s="70" t="s">
        <v>1568</v>
      </c>
      <c r="G1429" s="70" t="s">
        <v>3473</v>
      </c>
      <c r="H1429" s="70"/>
    </row>
    <row r="1430" spans="6:8" x14ac:dyDescent="0.35">
      <c r="F1430" s="70" t="s">
        <v>1569</v>
      </c>
      <c r="G1430" s="70" t="s">
        <v>3474</v>
      </c>
      <c r="H1430" s="70"/>
    </row>
    <row r="1431" spans="6:8" x14ac:dyDescent="0.35">
      <c r="F1431" s="70" t="s">
        <v>1570</v>
      </c>
      <c r="G1431" s="70" t="s">
        <v>3475</v>
      </c>
      <c r="H1431" s="70"/>
    </row>
    <row r="1432" spans="6:8" x14ac:dyDescent="0.35">
      <c r="F1432" s="70" t="s">
        <v>1571</v>
      </c>
      <c r="G1432" s="70" t="s">
        <v>3476</v>
      </c>
      <c r="H1432" s="70"/>
    </row>
    <row r="1433" spans="6:8" x14ac:dyDescent="0.35">
      <c r="F1433" s="70" t="s">
        <v>1572</v>
      </c>
      <c r="G1433" s="70" t="s">
        <v>3477</v>
      </c>
      <c r="H1433" s="70"/>
    </row>
    <row r="1434" spans="6:8" x14ac:dyDescent="0.35">
      <c r="F1434" s="70" t="s">
        <v>1573</v>
      </c>
      <c r="G1434" s="70" t="s">
        <v>3478</v>
      </c>
      <c r="H1434" s="70"/>
    </row>
    <row r="1435" spans="6:8" x14ac:dyDescent="0.35">
      <c r="F1435" s="70" t="s">
        <v>1574</v>
      </c>
      <c r="G1435" s="70" t="s">
        <v>3479</v>
      </c>
      <c r="H1435" s="70"/>
    </row>
    <row r="1436" spans="6:8" x14ac:dyDescent="0.35">
      <c r="F1436" s="70" t="s">
        <v>1575</v>
      </c>
      <c r="G1436" s="70" t="s">
        <v>3480</v>
      </c>
      <c r="H1436" s="70"/>
    </row>
    <row r="1437" spans="6:8" x14ac:dyDescent="0.35">
      <c r="F1437" s="70" t="s">
        <v>1576</v>
      </c>
      <c r="G1437" s="70" t="s">
        <v>3481</v>
      </c>
      <c r="H1437" s="70"/>
    </row>
    <row r="1438" spans="6:8" x14ac:dyDescent="0.35">
      <c r="F1438" s="70" t="s">
        <v>1577</v>
      </c>
      <c r="G1438" s="70" t="s">
        <v>3482</v>
      </c>
      <c r="H1438" s="70"/>
    </row>
    <row r="1439" spans="6:8" x14ac:dyDescent="0.35">
      <c r="F1439" s="70" t="s">
        <v>1578</v>
      </c>
      <c r="G1439" s="70" t="s">
        <v>3483</v>
      </c>
      <c r="H1439" s="70"/>
    </row>
    <row r="1440" spans="6:8" x14ac:dyDescent="0.35">
      <c r="F1440" s="70" t="s">
        <v>1579</v>
      </c>
      <c r="G1440" s="70" t="s">
        <v>3484</v>
      </c>
      <c r="H1440" s="70"/>
    </row>
    <row r="1441" spans="6:8" x14ac:dyDescent="0.35">
      <c r="F1441" s="70" t="s">
        <v>1580</v>
      </c>
      <c r="G1441" s="70" t="s">
        <v>3485</v>
      </c>
      <c r="H1441" s="70"/>
    </row>
    <row r="1442" spans="6:8" x14ac:dyDescent="0.35">
      <c r="F1442" s="70" t="s">
        <v>1581</v>
      </c>
      <c r="G1442" s="70" t="s">
        <v>3486</v>
      </c>
      <c r="H1442" s="70"/>
    </row>
    <row r="1443" spans="6:8" x14ac:dyDescent="0.35">
      <c r="F1443" s="70" t="s">
        <v>1582</v>
      </c>
      <c r="G1443" s="70" t="s">
        <v>3487</v>
      </c>
      <c r="H1443" s="70"/>
    </row>
    <row r="1444" spans="6:8" x14ac:dyDescent="0.35">
      <c r="F1444" s="70" t="s">
        <v>1583</v>
      </c>
      <c r="G1444" s="70" t="s">
        <v>3488</v>
      </c>
      <c r="H1444" s="70"/>
    </row>
    <row r="1445" spans="6:8" x14ac:dyDescent="0.35">
      <c r="F1445" s="70" t="s">
        <v>1584</v>
      </c>
      <c r="G1445" s="70" t="s">
        <v>3489</v>
      </c>
      <c r="H1445" s="70"/>
    </row>
    <row r="1446" spans="6:8" x14ac:dyDescent="0.35">
      <c r="F1446" s="70" t="s">
        <v>1585</v>
      </c>
      <c r="G1446" s="70" t="s">
        <v>3490</v>
      </c>
      <c r="H1446" s="70"/>
    </row>
    <row r="1447" spans="6:8" x14ac:dyDescent="0.35">
      <c r="F1447" s="70" t="s">
        <v>1586</v>
      </c>
      <c r="G1447" s="70" t="s">
        <v>3491</v>
      </c>
      <c r="H1447" s="70"/>
    </row>
    <row r="1448" spans="6:8" x14ac:dyDescent="0.35">
      <c r="F1448" s="70" t="s">
        <v>1587</v>
      </c>
      <c r="G1448" s="70" t="s">
        <v>3492</v>
      </c>
      <c r="H1448" s="70"/>
    </row>
    <row r="1449" spans="6:8" x14ac:dyDescent="0.35">
      <c r="F1449" s="70" t="s">
        <v>1588</v>
      </c>
      <c r="G1449" s="70" t="s">
        <v>3493</v>
      </c>
      <c r="H1449" s="70"/>
    </row>
    <row r="1450" spans="6:8" x14ac:dyDescent="0.35">
      <c r="F1450" s="70" t="s">
        <v>1589</v>
      </c>
      <c r="G1450" s="70" t="s">
        <v>3494</v>
      </c>
      <c r="H1450" s="70"/>
    </row>
    <row r="1451" spans="6:8" x14ac:dyDescent="0.35">
      <c r="F1451" s="70" t="s">
        <v>1590</v>
      </c>
      <c r="G1451" s="70" t="s">
        <v>3495</v>
      </c>
      <c r="H1451" s="70"/>
    </row>
    <row r="1452" spans="6:8" x14ac:dyDescent="0.35">
      <c r="F1452" s="70" t="s">
        <v>1591</v>
      </c>
      <c r="G1452" s="70" t="s">
        <v>3496</v>
      </c>
      <c r="H1452" s="70"/>
    </row>
    <row r="1453" spans="6:8" x14ac:dyDescent="0.35">
      <c r="F1453" s="70" t="s">
        <v>1592</v>
      </c>
      <c r="G1453" s="70" t="s">
        <v>3497</v>
      </c>
      <c r="H1453" s="70"/>
    </row>
    <row r="1454" spans="6:8" x14ac:dyDescent="0.35">
      <c r="F1454" s="70" t="s">
        <v>1593</v>
      </c>
      <c r="G1454" s="70" t="s">
        <v>3498</v>
      </c>
      <c r="H1454" s="70"/>
    </row>
    <row r="1455" spans="6:8" x14ac:dyDescent="0.35">
      <c r="F1455" s="70" t="s">
        <v>1594</v>
      </c>
      <c r="G1455" s="70" t="s">
        <v>3499</v>
      </c>
      <c r="H1455" s="70"/>
    </row>
    <row r="1456" spans="6:8" x14ac:dyDescent="0.35">
      <c r="F1456" s="70" t="s">
        <v>1595</v>
      </c>
      <c r="G1456" s="70" t="s">
        <v>3500</v>
      </c>
      <c r="H1456" s="70"/>
    </row>
    <row r="1457" spans="6:8" x14ac:dyDescent="0.35">
      <c r="F1457" s="70" t="s">
        <v>1596</v>
      </c>
      <c r="G1457" s="70" t="s">
        <v>3501</v>
      </c>
      <c r="H1457" s="70"/>
    </row>
    <row r="1458" spans="6:8" x14ac:dyDescent="0.35">
      <c r="F1458" s="70" t="s">
        <v>1597</v>
      </c>
      <c r="G1458" s="70" t="s">
        <v>3502</v>
      </c>
      <c r="H1458" s="70"/>
    </row>
    <row r="1459" spans="6:8" x14ac:dyDescent="0.35">
      <c r="F1459" s="70" t="s">
        <v>1598</v>
      </c>
      <c r="G1459" s="70" t="s">
        <v>3503</v>
      </c>
      <c r="H1459" s="70"/>
    </row>
    <row r="1460" spans="6:8" x14ac:dyDescent="0.35">
      <c r="F1460" s="70" t="s">
        <v>1599</v>
      </c>
      <c r="G1460" s="70" t="s">
        <v>3504</v>
      </c>
      <c r="H1460" s="70"/>
    </row>
    <row r="1461" spans="6:8" x14ac:dyDescent="0.35">
      <c r="F1461" s="70" t="s">
        <v>1600</v>
      </c>
      <c r="G1461" s="70" t="s">
        <v>3505</v>
      </c>
      <c r="H1461" s="70"/>
    </row>
    <row r="1462" spans="6:8" x14ac:dyDescent="0.35">
      <c r="F1462" s="70" t="s">
        <v>1601</v>
      </c>
      <c r="G1462" s="70" t="s">
        <v>3506</v>
      </c>
      <c r="H1462" s="70"/>
    </row>
    <row r="1463" spans="6:8" x14ac:dyDescent="0.35">
      <c r="F1463" s="70" t="s">
        <v>1602</v>
      </c>
      <c r="G1463" s="70" t="s">
        <v>3507</v>
      </c>
      <c r="H1463" s="70"/>
    </row>
    <row r="1464" spans="6:8" x14ac:dyDescent="0.35">
      <c r="F1464" s="70" t="s">
        <v>1603</v>
      </c>
      <c r="G1464" s="70" t="s">
        <v>3508</v>
      </c>
      <c r="H1464" s="70"/>
    </row>
    <row r="1465" spans="6:8" x14ac:dyDescent="0.35">
      <c r="F1465" s="70" t="s">
        <v>1604</v>
      </c>
      <c r="G1465" s="70" t="s">
        <v>3509</v>
      </c>
      <c r="H1465" s="70"/>
    </row>
    <row r="1466" spans="6:8" x14ac:dyDescent="0.35">
      <c r="F1466" s="70" t="s">
        <v>1605</v>
      </c>
      <c r="G1466" s="70" t="s">
        <v>3510</v>
      </c>
      <c r="H1466" s="70"/>
    </row>
    <row r="1467" spans="6:8" x14ac:dyDescent="0.35">
      <c r="F1467" s="70" t="s">
        <v>1606</v>
      </c>
      <c r="G1467" s="70" t="s">
        <v>3511</v>
      </c>
      <c r="H1467" s="70"/>
    </row>
    <row r="1468" spans="6:8" x14ac:dyDescent="0.35">
      <c r="F1468" s="70" t="s">
        <v>1607</v>
      </c>
      <c r="G1468" s="70" t="s">
        <v>3512</v>
      </c>
      <c r="H1468" s="70"/>
    </row>
    <row r="1469" spans="6:8" x14ac:dyDescent="0.35">
      <c r="F1469" s="70" t="s">
        <v>1608</v>
      </c>
      <c r="G1469" s="70" t="s">
        <v>3513</v>
      </c>
      <c r="H1469" s="70"/>
    </row>
    <row r="1470" spans="6:8" x14ac:dyDescent="0.35">
      <c r="F1470" s="70" t="s">
        <v>1609</v>
      </c>
      <c r="G1470" s="70" t="s">
        <v>3514</v>
      </c>
      <c r="H1470" s="70"/>
    </row>
    <row r="1471" spans="6:8" x14ac:dyDescent="0.35">
      <c r="F1471" s="70" t="s">
        <v>1610</v>
      </c>
      <c r="G1471" s="70" t="s">
        <v>3515</v>
      </c>
      <c r="H1471" s="70"/>
    </row>
    <row r="1472" spans="6:8" x14ac:dyDescent="0.35">
      <c r="F1472" s="70" t="s">
        <v>1611</v>
      </c>
      <c r="G1472" s="70" t="s">
        <v>3516</v>
      </c>
      <c r="H1472" s="70"/>
    </row>
    <row r="1473" spans="6:8" x14ac:dyDescent="0.35">
      <c r="F1473" s="70" t="s">
        <v>1612</v>
      </c>
      <c r="G1473" s="70" t="s">
        <v>3517</v>
      </c>
      <c r="H1473" s="70"/>
    </row>
    <row r="1474" spans="6:8" x14ac:dyDescent="0.35">
      <c r="F1474" s="70" t="s">
        <v>1613</v>
      </c>
      <c r="G1474" s="70" t="s">
        <v>3518</v>
      </c>
      <c r="H1474" s="70"/>
    </row>
    <row r="1475" spans="6:8" x14ac:dyDescent="0.35">
      <c r="F1475" s="70" t="s">
        <v>1614</v>
      </c>
      <c r="G1475" s="70" t="s">
        <v>3519</v>
      </c>
      <c r="H1475" s="70"/>
    </row>
    <row r="1476" spans="6:8" x14ac:dyDescent="0.35">
      <c r="F1476" s="70" t="s">
        <v>1615</v>
      </c>
      <c r="G1476" s="70" t="s">
        <v>3520</v>
      </c>
      <c r="H1476" s="70"/>
    </row>
    <row r="1477" spans="6:8" x14ac:dyDescent="0.35">
      <c r="F1477" s="70" t="s">
        <v>1616</v>
      </c>
      <c r="G1477" s="70" t="s">
        <v>3521</v>
      </c>
      <c r="H1477" s="70"/>
    </row>
    <row r="1478" spans="6:8" x14ac:dyDescent="0.35">
      <c r="F1478" s="70" t="s">
        <v>1617</v>
      </c>
      <c r="G1478" s="70" t="s">
        <v>3522</v>
      </c>
      <c r="H1478" s="70"/>
    </row>
    <row r="1479" spans="6:8" x14ac:dyDescent="0.35">
      <c r="F1479" s="70" t="s">
        <v>1618</v>
      </c>
      <c r="G1479" s="70" t="s">
        <v>3523</v>
      </c>
      <c r="H1479" s="70"/>
    </row>
    <row r="1480" spans="6:8" x14ac:dyDescent="0.35">
      <c r="F1480" s="70" t="s">
        <v>1619</v>
      </c>
      <c r="G1480" s="70" t="s">
        <v>3524</v>
      </c>
      <c r="H1480" s="70"/>
    </row>
    <row r="1481" spans="6:8" x14ac:dyDescent="0.35">
      <c r="F1481" s="70" t="s">
        <v>1620</v>
      </c>
      <c r="G1481" s="70" t="s">
        <v>3525</v>
      </c>
      <c r="H1481" s="70"/>
    </row>
    <row r="1482" spans="6:8" x14ac:dyDescent="0.35">
      <c r="F1482" s="70" t="s">
        <v>1621</v>
      </c>
      <c r="G1482" s="70" t="s">
        <v>3526</v>
      </c>
      <c r="H1482" s="70"/>
    </row>
    <row r="1483" spans="6:8" x14ac:dyDescent="0.35">
      <c r="F1483" s="70" t="s">
        <v>1622</v>
      </c>
      <c r="G1483" s="70" t="s">
        <v>3527</v>
      </c>
      <c r="H1483" s="70"/>
    </row>
    <row r="1484" spans="6:8" x14ac:dyDescent="0.35">
      <c r="F1484" s="70" t="s">
        <v>1623</v>
      </c>
      <c r="G1484" s="70" t="s">
        <v>3528</v>
      </c>
      <c r="H1484" s="70"/>
    </row>
    <row r="1485" spans="6:8" x14ac:dyDescent="0.35">
      <c r="F1485" s="70" t="s">
        <v>1624</v>
      </c>
      <c r="G1485" s="70" t="s">
        <v>3529</v>
      </c>
      <c r="H1485" s="70"/>
    </row>
    <row r="1486" spans="6:8" x14ac:dyDescent="0.35">
      <c r="F1486" s="70" t="s">
        <v>1625</v>
      </c>
      <c r="G1486" s="70" t="s">
        <v>3530</v>
      </c>
      <c r="H1486" s="70"/>
    </row>
    <row r="1487" spans="6:8" x14ac:dyDescent="0.35">
      <c r="F1487" s="70" t="s">
        <v>1626</v>
      </c>
      <c r="G1487" s="70" t="s">
        <v>3531</v>
      </c>
      <c r="H1487" s="70"/>
    </row>
    <row r="1488" spans="6:8" x14ac:dyDescent="0.35">
      <c r="F1488" s="70" t="s">
        <v>1627</v>
      </c>
      <c r="G1488" s="70" t="s">
        <v>3532</v>
      </c>
      <c r="H1488" s="70"/>
    </row>
    <row r="1489" spans="6:8" x14ac:dyDescent="0.35">
      <c r="F1489" s="70" t="s">
        <v>1628</v>
      </c>
      <c r="G1489" s="70" t="s">
        <v>3533</v>
      </c>
      <c r="H1489" s="70"/>
    </row>
    <row r="1490" spans="6:8" x14ac:dyDescent="0.35">
      <c r="F1490" s="70" t="s">
        <v>1629</v>
      </c>
      <c r="G1490" s="70" t="s">
        <v>3534</v>
      </c>
      <c r="H1490" s="70"/>
    </row>
    <row r="1491" spans="6:8" x14ac:dyDescent="0.35">
      <c r="F1491" s="70" t="s">
        <v>1630</v>
      </c>
      <c r="G1491" s="70" t="s">
        <v>3535</v>
      </c>
      <c r="H1491" s="70"/>
    </row>
    <row r="1492" spans="6:8" x14ac:dyDescent="0.35">
      <c r="F1492" s="70" t="s">
        <v>1631</v>
      </c>
      <c r="G1492" s="70" t="s">
        <v>3536</v>
      </c>
      <c r="H1492" s="70"/>
    </row>
    <row r="1493" spans="6:8" x14ac:dyDescent="0.35">
      <c r="F1493" s="70" t="s">
        <v>1632</v>
      </c>
      <c r="G1493" s="70" t="s">
        <v>3537</v>
      </c>
      <c r="H1493" s="70"/>
    </row>
    <row r="1494" spans="6:8" x14ac:dyDescent="0.35">
      <c r="F1494" s="70" t="s">
        <v>1633</v>
      </c>
      <c r="G1494" s="70" t="s">
        <v>3538</v>
      </c>
      <c r="H1494" s="70"/>
    </row>
    <row r="1495" spans="6:8" x14ac:dyDescent="0.35">
      <c r="F1495" s="70" t="s">
        <v>1634</v>
      </c>
      <c r="G1495" s="70" t="s">
        <v>3539</v>
      </c>
      <c r="H1495" s="70"/>
    </row>
    <row r="1496" spans="6:8" x14ac:dyDescent="0.35">
      <c r="F1496" s="70" t="s">
        <v>1635</v>
      </c>
      <c r="G1496" s="70" t="s">
        <v>3540</v>
      </c>
      <c r="H1496" s="70"/>
    </row>
    <row r="1497" spans="6:8" x14ac:dyDescent="0.35">
      <c r="F1497" s="70" t="s">
        <v>1636</v>
      </c>
      <c r="G1497" s="70" t="s">
        <v>3541</v>
      </c>
      <c r="H1497" s="70"/>
    </row>
    <row r="1498" spans="6:8" x14ac:dyDescent="0.35">
      <c r="F1498" s="70" t="s">
        <v>1637</v>
      </c>
      <c r="G1498" s="70" t="s">
        <v>3542</v>
      </c>
      <c r="H1498" s="70"/>
    </row>
    <row r="1499" spans="6:8" x14ac:dyDescent="0.35">
      <c r="F1499" s="70" t="s">
        <v>1638</v>
      </c>
      <c r="G1499" s="70" t="s">
        <v>3543</v>
      </c>
      <c r="H1499" s="70"/>
    </row>
    <row r="1500" spans="6:8" x14ac:dyDescent="0.35">
      <c r="F1500" s="70" t="s">
        <v>1639</v>
      </c>
      <c r="G1500" s="70" t="s">
        <v>3544</v>
      </c>
      <c r="H1500" s="70"/>
    </row>
    <row r="1501" spans="6:8" x14ac:dyDescent="0.35">
      <c r="F1501" s="70" t="s">
        <v>1640</v>
      </c>
      <c r="G1501" s="70" t="s">
        <v>3545</v>
      </c>
      <c r="H1501" s="70"/>
    </row>
    <row r="1502" spans="6:8" x14ac:dyDescent="0.35">
      <c r="F1502" s="70" t="s">
        <v>1641</v>
      </c>
      <c r="G1502" s="70" t="s">
        <v>3546</v>
      </c>
      <c r="H1502" s="70"/>
    </row>
    <row r="1503" spans="6:8" x14ac:dyDescent="0.35">
      <c r="F1503" s="70" t="s">
        <v>1642</v>
      </c>
      <c r="G1503" s="70" t="s">
        <v>3547</v>
      </c>
      <c r="H1503" s="70"/>
    </row>
    <row r="1504" spans="6:8" x14ac:dyDescent="0.35">
      <c r="F1504" s="70" t="s">
        <v>1643</v>
      </c>
      <c r="G1504" s="70" t="s">
        <v>3548</v>
      </c>
      <c r="H1504" s="70"/>
    </row>
    <row r="1505" spans="6:8" x14ac:dyDescent="0.35">
      <c r="F1505" s="70" t="s">
        <v>1644</v>
      </c>
      <c r="G1505" s="70" t="s">
        <v>3549</v>
      </c>
      <c r="H1505" s="70"/>
    </row>
    <row r="1506" spans="6:8" x14ac:dyDescent="0.35">
      <c r="F1506" s="70" t="s">
        <v>1645</v>
      </c>
      <c r="G1506" s="70" t="s">
        <v>3550</v>
      </c>
      <c r="H1506" s="70"/>
    </row>
    <row r="1507" spans="6:8" x14ac:dyDescent="0.35">
      <c r="F1507" s="70" t="s">
        <v>1646</v>
      </c>
      <c r="G1507" s="70" t="s">
        <v>3551</v>
      </c>
      <c r="H1507" s="70"/>
    </row>
    <row r="1508" spans="6:8" x14ac:dyDescent="0.35">
      <c r="F1508" s="70" t="s">
        <v>1647</v>
      </c>
      <c r="G1508" s="70" t="s">
        <v>3552</v>
      </c>
      <c r="H1508" s="70"/>
    </row>
    <row r="1509" spans="6:8" x14ac:dyDescent="0.35">
      <c r="F1509" s="70" t="s">
        <v>1648</v>
      </c>
      <c r="G1509" s="70" t="s">
        <v>3553</v>
      </c>
      <c r="H1509" s="70"/>
    </row>
    <row r="1510" spans="6:8" x14ac:dyDescent="0.35">
      <c r="F1510" s="70" t="s">
        <v>1649</v>
      </c>
      <c r="G1510" s="70" t="s">
        <v>3554</v>
      </c>
      <c r="H1510" s="70"/>
    </row>
    <row r="1511" spans="6:8" x14ac:dyDescent="0.35">
      <c r="F1511" s="70" t="s">
        <v>1650</v>
      </c>
      <c r="G1511" s="70" t="s">
        <v>3555</v>
      </c>
      <c r="H1511" s="70"/>
    </row>
    <row r="1512" spans="6:8" x14ac:dyDescent="0.35">
      <c r="F1512" s="70" t="s">
        <v>1651</v>
      </c>
      <c r="G1512" s="70" t="s">
        <v>3556</v>
      </c>
      <c r="H1512" s="70"/>
    </row>
    <row r="1513" spans="6:8" x14ac:dyDescent="0.35">
      <c r="F1513" s="70" t="s">
        <v>1652</v>
      </c>
      <c r="G1513" s="70" t="s">
        <v>3557</v>
      </c>
      <c r="H1513" s="70"/>
    </row>
    <row r="1514" spans="6:8" x14ac:dyDescent="0.35">
      <c r="F1514" s="70" t="s">
        <v>1653</v>
      </c>
      <c r="G1514" s="70" t="s">
        <v>3558</v>
      </c>
      <c r="H1514" s="70"/>
    </row>
    <row r="1515" spans="6:8" x14ac:dyDescent="0.35">
      <c r="F1515" s="70" t="s">
        <v>1654</v>
      </c>
      <c r="G1515" s="70" t="s">
        <v>3559</v>
      </c>
      <c r="H1515" s="70"/>
    </row>
    <row r="1516" spans="6:8" x14ac:dyDescent="0.35">
      <c r="F1516" s="70" t="s">
        <v>1655</v>
      </c>
      <c r="G1516" s="70" t="s">
        <v>3560</v>
      </c>
      <c r="H1516" s="70"/>
    </row>
    <row r="1517" spans="6:8" x14ac:dyDescent="0.35">
      <c r="F1517" s="70" t="s">
        <v>1656</v>
      </c>
      <c r="G1517" s="70" t="s">
        <v>3561</v>
      </c>
      <c r="H1517" s="70"/>
    </row>
    <row r="1518" spans="6:8" x14ac:dyDescent="0.35">
      <c r="F1518" s="70" t="s">
        <v>1657</v>
      </c>
      <c r="G1518" s="70" t="s">
        <v>3562</v>
      </c>
      <c r="H1518" s="70"/>
    </row>
    <row r="1519" spans="6:8" x14ac:dyDescent="0.35">
      <c r="F1519" s="70" t="s">
        <v>1658</v>
      </c>
      <c r="G1519" s="70" t="s">
        <v>3563</v>
      </c>
      <c r="H1519" s="70"/>
    </row>
    <row r="1520" spans="6:8" x14ac:dyDescent="0.35">
      <c r="F1520" s="70" t="s">
        <v>1659</v>
      </c>
      <c r="G1520" s="70" t="s">
        <v>3564</v>
      </c>
      <c r="H1520" s="70"/>
    </row>
    <row r="1521" spans="6:8" x14ac:dyDescent="0.35">
      <c r="F1521" s="70" t="s">
        <v>1660</v>
      </c>
      <c r="G1521" s="70" t="s">
        <v>3565</v>
      </c>
      <c r="H1521" s="70"/>
    </row>
    <row r="1522" spans="6:8" x14ac:dyDescent="0.35">
      <c r="F1522" s="70" t="s">
        <v>1661</v>
      </c>
      <c r="G1522" s="70" t="s">
        <v>3566</v>
      </c>
      <c r="H1522" s="70"/>
    </row>
    <row r="1523" spans="6:8" x14ac:dyDescent="0.35">
      <c r="F1523" s="70" t="s">
        <v>1662</v>
      </c>
      <c r="G1523" s="70" t="s">
        <v>3567</v>
      </c>
      <c r="H1523" s="70"/>
    </row>
    <row r="1524" spans="6:8" x14ac:dyDescent="0.35">
      <c r="F1524" s="70" t="s">
        <v>1663</v>
      </c>
      <c r="G1524" s="70" t="s">
        <v>3568</v>
      </c>
      <c r="H1524" s="70"/>
    </row>
    <row r="1525" spans="6:8" x14ac:dyDescent="0.35">
      <c r="F1525" s="70" t="s">
        <v>1664</v>
      </c>
      <c r="G1525" s="70" t="s">
        <v>3569</v>
      </c>
      <c r="H1525" s="70"/>
    </row>
    <row r="1526" spans="6:8" x14ac:dyDescent="0.35">
      <c r="F1526" s="70" t="s">
        <v>1665</v>
      </c>
      <c r="G1526" s="70" t="s">
        <v>3570</v>
      </c>
      <c r="H1526" s="70"/>
    </row>
    <row r="1527" spans="6:8" x14ac:dyDescent="0.35">
      <c r="F1527" s="70" t="s">
        <v>1666</v>
      </c>
      <c r="G1527" s="70" t="s">
        <v>3571</v>
      </c>
      <c r="H1527" s="70"/>
    </row>
    <row r="1528" spans="6:8" x14ac:dyDescent="0.35">
      <c r="F1528" s="70" t="s">
        <v>1667</v>
      </c>
      <c r="G1528" s="70" t="s">
        <v>3572</v>
      </c>
      <c r="H1528" s="70"/>
    </row>
    <row r="1529" spans="6:8" x14ac:dyDescent="0.35">
      <c r="F1529" s="70" t="s">
        <v>1668</v>
      </c>
      <c r="G1529" s="70" t="s">
        <v>3573</v>
      </c>
      <c r="H1529" s="70"/>
    </row>
    <row r="1530" spans="6:8" x14ac:dyDescent="0.35">
      <c r="F1530" s="70" t="s">
        <v>1669</v>
      </c>
      <c r="G1530" s="70" t="s">
        <v>3574</v>
      </c>
      <c r="H1530" s="70"/>
    </row>
    <row r="1531" spans="6:8" x14ac:dyDescent="0.35">
      <c r="F1531" s="70" t="s">
        <v>1670</v>
      </c>
      <c r="G1531" s="70" t="s">
        <v>3575</v>
      </c>
      <c r="H1531" s="70"/>
    </row>
    <row r="1532" spans="6:8" x14ac:dyDescent="0.35">
      <c r="F1532" s="70" t="s">
        <v>1671</v>
      </c>
      <c r="G1532" s="70" t="s">
        <v>3576</v>
      </c>
      <c r="H1532" s="70"/>
    </row>
    <row r="1533" spans="6:8" x14ac:dyDescent="0.35">
      <c r="F1533" s="70" t="s">
        <v>1672</v>
      </c>
      <c r="G1533" s="70" t="s">
        <v>3577</v>
      </c>
      <c r="H1533" s="70"/>
    </row>
    <row r="1534" spans="6:8" x14ac:dyDescent="0.35">
      <c r="F1534" s="70" t="s">
        <v>1673</v>
      </c>
      <c r="G1534" s="70" t="s">
        <v>3578</v>
      </c>
      <c r="H1534" s="70"/>
    </row>
    <row r="1535" spans="6:8" x14ac:dyDescent="0.35">
      <c r="F1535" s="70" t="s">
        <v>1674</v>
      </c>
      <c r="G1535" s="70" t="s">
        <v>3579</v>
      </c>
      <c r="H1535" s="70"/>
    </row>
    <row r="1536" spans="6:8" x14ac:dyDescent="0.35">
      <c r="F1536" s="70" t="s">
        <v>1675</v>
      </c>
      <c r="G1536" s="70" t="s">
        <v>3580</v>
      </c>
      <c r="H1536" s="70"/>
    </row>
    <row r="1537" spans="6:8" x14ac:dyDescent="0.35">
      <c r="F1537" s="70" t="s">
        <v>1676</v>
      </c>
      <c r="G1537" s="70" t="s">
        <v>3581</v>
      </c>
      <c r="H1537" s="70"/>
    </row>
    <row r="1538" spans="6:8" x14ac:dyDescent="0.35">
      <c r="F1538" s="70" t="s">
        <v>1677</v>
      </c>
      <c r="G1538" s="70" t="s">
        <v>3582</v>
      </c>
      <c r="H1538" s="70"/>
    </row>
    <row r="1539" spans="6:8" x14ac:dyDescent="0.35">
      <c r="F1539" s="70" t="s">
        <v>1678</v>
      </c>
      <c r="G1539" s="70" t="s">
        <v>3583</v>
      </c>
      <c r="H1539" s="70"/>
    </row>
    <row r="1540" spans="6:8" x14ac:dyDescent="0.35">
      <c r="F1540" s="70" t="s">
        <v>1679</v>
      </c>
      <c r="G1540" s="70" t="s">
        <v>3584</v>
      </c>
      <c r="H1540" s="70"/>
    </row>
    <row r="1541" spans="6:8" x14ac:dyDescent="0.35">
      <c r="F1541" s="70" t="s">
        <v>1680</v>
      </c>
      <c r="G1541" s="70" t="s">
        <v>3585</v>
      </c>
      <c r="H1541" s="70"/>
    </row>
    <row r="1542" spans="6:8" x14ac:dyDescent="0.35">
      <c r="F1542" s="70" t="s">
        <v>1681</v>
      </c>
      <c r="G1542" s="70" t="s">
        <v>3586</v>
      </c>
      <c r="H1542" s="70"/>
    </row>
    <row r="1543" spans="6:8" x14ac:dyDescent="0.35">
      <c r="F1543" s="70" t="s">
        <v>1682</v>
      </c>
      <c r="G1543" s="70" t="s">
        <v>3587</v>
      </c>
      <c r="H1543" s="70"/>
    </row>
    <row r="1544" spans="6:8" x14ac:dyDescent="0.35">
      <c r="F1544" s="70" t="s">
        <v>1683</v>
      </c>
      <c r="G1544" s="70" t="s">
        <v>3588</v>
      </c>
      <c r="H1544" s="70"/>
    </row>
    <row r="1545" spans="6:8" x14ac:dyDescent="0.35">
      <c r="F1545" s="70" t="s">
        <v>1684</v>
      </c>
      <c r="G1545" s="70" t="s">
        <v>3589</v>
      </c>
      <c r="H1545" s="70"/>
    </row>
    <row r="1546" spans="6:8" x14ac:dyDescent="0.35">
      <c r="F1546" s="70" t="s">
        <v>1685</v>
      </c>
      <c r="G1546" s="70" t="s">
        <v>3590</v>
      </c>
      <c r="H1546" s="70"/>
    </row>
    <row r="1547" spans="6:8" x14ac:dyDescent="0.35">
      <c r="F1547" s="70" t="s">
        <v>1686</v>
      </c>
      <c r="G1547" s="70" t="s">
        <v>3591</v>
      </c>
      <c r="H1547" s="70"/>
    </row>
    <row r="1548" spans="6:8" x14ac:dyDescent="0.35">
      <c r="F1548" s="70" t="s">
        <v>1687</v>
      </c>
      <c r="G1548" s="70" t="s">
        <v>3592</v>
      </c>
      <c r="H1548" s="70"/>
    </row>
    <row r="1549" spans="6:8" x14ac:dyDescent="0.35">
      <c r="F1549" s="70" t="s">
        <v>1688</v>
      </c>
      <c r="G1549" s="70" t="s">
        <v>3593</v>
      </c>
      <c r="H1549" s="70"/>
    </row>
    <row r="1550" spans="6:8" x14ac:dyDescent="0.35">
      <c r="F1550" s="70" t="s">
        <v>1689</v>
      </c>
      <c r="G1550" s="70" t="s">
        <v>3594</v>
      </c>
      <c r="H1550" s="70"/>
    </row>
    <row r="1551" spans="6:8" x14ac:dyDescent="0.35">
      <c r="F1551" s="70" t="s">
        <v>1690</v>
      </c>
      <c r="G1551" s="70" t="s">
        <v>3595</v>
      </c>
      <c r="H1551" s="70"/>
    </row>
    <row r="1552" spans="6:8" x14ac:dyDescent="0.35">
      <c r="F1552" s="70" t="s">
        <v>1691</v>
      </c>
      <c r="G1552" s="70" t="s">
        <v>3596</v>
      </c>
      <c r="H1552" s="70"/>
    </row>
    <row r="1553" spans="6:8" x14ac:dyDescent="0.35">
      <c r="F1553" s="70" t="s">
        <v>1692</v>
      </c>
      <c r="G1553" s="70" t="s">
        <v>3597</v>
      </c>
      <c r="H1553" s="70"/>
    </row>
    <row r="1554" spans="6:8" x14ac:dyDescent="0.35">
      <c r="F1554" s="70" t="s">
        <v>1693</v>
      </c>
      <c r="G1554" s="70" t="s">
        <v>3598</v>
      </c>
      <c r="H1554" s="70"/>
    </row>
    <row r="1555" spans="6:8" x14ac:dyDescent="0.35">
      <c r="F1555" s="70" t="s">
        <v>1694</v>
      </c>
      <c r="G1555" s="70" t="s">
        <v>3599</v>
      </c>
      <c r="H1555" s="70"/>
    </row>
    <row r="1556" spans="6:8" x14ac:dyDescent="0.35">
      <c r="F1556" s="70" t="s">
        <v>1695</v>
      </c>
      <c r="G1556" s="70" t="s">
        <v>3600</v>
      </c>
      <c r="H1556" s="70"/>
    </row>
    <row r="1557" spans="6:8" x14ac:dyDescent="0.35">
      <c r="F1557" s="70" t="s">
        <v>1696</v>
      </c>
      <c r="G1557" s="70" t="s">
        <v>3601</v>
      </c>
      <c r="H1557" s="70"/>
    </row>
    <row r="1558" spans="6:8" x14ac:dyDescent="0.35">
      <c r="F1558" s="70" t="s">
        <v>1697</v>
      </c>
      <c r="G1558" s="70" t="s">
        <v>3602</v>
      </c>
      <c r="H1558" s="70"/>
    </row>
    <row r="1559" spans="6:8" x14ac:dyDescent="0.35">
      <c r="F1559" s="70" t="s">
        <v>1698</v>
      </c>
      <c r="G1559" s="70" t="s">
        <v>3603</v>
      </c>
      <c r="H1559" s="70"/>
    </row>
    <row r="1560" spans="6:8" x14ac:dyDescent="0.35">
      <c r="F1560" s="70" t="s">
        <v>1699</v>
      </c>
      <c r="G1560" s="70" t="s">
        <v>3604</v>
      </c>
      <c r="H1560" s="70"/>
    </row>
    <row r="1561" spans="6:8" x14ac:dyDescent="0.35">
      <c r="F1561" s="70" t="s">
        <v>1700</v>
      </c>
      <c r="G1561" s="70" t="s">
        <v>3605</v>
      </c>
      <c r="H1561" s="70"/>
    </row>
    <row r="1562" spans="6:8" x14ac:dyDescent="0.35">
      <c r="F1562" s="70" t="s">
        <v>1701</v>
      </c>
      <c r="G1562" s="70" t="s">
        <v>3606</v>
      </c>
      <c r="H1562" s="70"/>
    </row>
    <row r="1563" spans="6:8" x14ac:dyDescent="0.35">
      <c r="F1563" s="70" t="s">
        <v>1702</v>
      </c>
      <c r="G1563" s="70" t="s">
        <v>3607</v>
      </c>
      <c r="H1563" s="70"/>
    </row>
    <row r="1564" spans="6:8" x14ac:dyDescent="0.35">
      <c r="F1564" s="70" t="s">
        <v>1703</v>
      </c>
      <c r="G1564" s="70" t="s">
        <v>3608</v>
      </c>
      <c r="H1564" s="70"/>
    </row>
    <row r="1565" spans="6:8" x14ac:dyDescent="0.35">
      <c r="F1565" s="70" t="s">
        <v>1704</v>
      </c>
      <c r="G1565" s="70" t="s">
        <v>3609</v>
      </c>
      <c r="H1565" s="70"/>
    </row>
    <row r="1566" spans="6:8" x14ac:dyDescent="0.35">
      <c r="F1566" s="70" t="s">
        <v>1705</v>
      </c>
      <c r="G1566" s="70" t="s">
        <v>3610</v>
      </c>
      <c r="H1566" s="70"/>
    </row>
    <row r="1567" spans="6:8" x14ac:dyDescent="0.35">
      <c r="F1567" s="70" t="s">
        <v>1706</v>
      </c>
      <c r="G1567" s="70" t="s">
        <v>3611</v>
      </c>
      <c r="H1567" s="70"/>
    </row>
    <row r="1568" spans="6:8" x14ac:dyDescent="0.35">
      <c r="F1568" s="70" t="s">
        <v>1707</v>
      </c>
      <c r="G1568" s="70" t="s">
        <v>3612</v>
      </c>
      <c r="H1568" s="70"/>
    </row>
    <row r="1569" spans="6:8" x14ac:dyDescent="0.35">
      <c r="F1569" s="70" t="s">
        <v>1708</v>
      </c>
      <c r="G1569" s="70" t="s">
        <v>3613</v>
      </c>
      <c r="H1569" s="70"/>
    </row>
    <row r="1570" spans="6:8" x14ac:dyDescent="0.35">
      <c r="F1570" s="70" t="s">
        <v>1709</v>
      </c>
      <c r="G1570" s="70" t="s">
        <v>3614</v>
      </c>
      <c r="H1570" s="70"/>
    </row>
    <row r="1571" spans="6:8" x14ac:dyDescent="0.35">
      <c r="F1571" s="70" t="s">
        <v>1710</v>
      </c>
      <c r="G1571" s="70" t="s">
        <v>3615</v>
      </c>
      <c r="H1571" s="70"/>
    </row>
    <row r="1572" spans="6:8" x14ac:dyDescent="0.35">
      <c r="F1572" s="70" t="s">
        <v>1711</v>
      </c>
      <c r="G1572" s="70" t="s">
        <v>3616</v>
      </c>
      <c r="H1572" s="70"/>
    </row>
    <row r="1573" spans="6:8" x14ac:dyDescent="0.35">
      <c r="F1573" s="70" t="s">
        <v>1712</v>
      </c>
      <c r="G1573" s="70" t="s">
        <v>3617</v>
      </c>
      <c r="H1573" s="70"/>
    </row>
    <row r="1574" spans="6:8" x14ac:dyDescent="0.35">
      <c r="F1574" s="70" t="s">
        <v>1713</v>
      </c>
      <c r="G1574" s="70" t="s">
        <v>3618</v>
      </c>
      <c r="H1574" s="70"/>
    </row>
    <row r="1575" spans="6:8" x14ac:dyDescent="0.35">
      <c r="F1575" s="70" t="s">
        <v>1714</v>
      </c>
      <c r="G1575" s="70" t="s">
        <v>3619</v>
      </c>
      <c r="H1575" s="70"/>
    </row>
    <row r="1576" spans="6:8" x14ac:dyDescent="0.35">
      <c r="F1576" s="70" t="s">
        <v>1715</v>
      </c>
      <c r="G1576" s="70" t="s">
        <v>3620</v>
      </c>
      <c r="H1576" s="70"/>
    </row>
    <row r="1577" spans="6:8" x14ac:dyDescent="0.35">
      <c r="F1577" s="70" t="s">
        <v>1716</v>
      </c>
      <c r="G1577" s="70" t="s">
        <v>3621</v>
      </c>
      <c r="H1577" s="70"/>
    </row>
    <row r="1578" spans="6:8" x14ac:dyDescent="0.35">
      <c r="F1578" s="70" t="s">
        <v>1717</v>
      </c>
      <c r="G1578" s="70" t="s">
        <v>3622</v>
      </c>
      <c r="H1578" s="70"/>
    </row>
    <row r="1579" spans="6:8" x14ac:dyDescent="0.35">
      <c r="F1579" s="70" t="s">
        <v>1718</v>
      </c>
      <c r="G1579" s="70" t="s">
        <v>3623</v>
      </c>
      <c r="H1579" s="70"/>
    </row>
    <row r="1580" spans="6:8" x14ac:dyDescent="0.35">
      <c r="F1580" s="70" t="s">
        <v>1719</v>
      </c>
      <c r="G1580" s="70" t="s">
        <v>3624</v>
      </c>
      <c r="H1580" s="70"/>
    </row>
    <row r="1581" spans="6:8" x14ac:dyDescent="0.35">
      <c r="F1581" s="70" t="s">
        <v>1720</v>
      </c>
      <c r="G1581" s="70" t="s">
        <v>3625</v>
      </c>
      <c r="H1581" s="70"/>
    </row>
    <row r="1582" spans="6:8" x14ac:dyDescent="0.35">
      <c r="F1582" s="70" t="s">
        <v>1721</v>
      </c>
      <c r="G1582" s="70" t="s">
        <v>3626</v>
      </c>
      <c r="H1582" s="70"/>
    </row>
    <row r="1583" spans="6:8" x14ac:dyDescent="0.35">
      <c r="F1583" s="70" t="s">
        <v>1722</v>
      </c>
      <c r="G1583" s="70" t="s">
        <v>3627</v>
      </c>
      <c r="H1583" s="70"/>
    </row>
    <row r="1584" spans="6:8" x14ac:dyDescent="0.35">
      <c r="F1584" s="70" t="s">
        <v>1723</v>
      </c>
      <c r="G1584" s="70" t="s">
        <v>3628</v>
      </c>
      <c r="H1584" s="70"/>
    </row>
    <row r="1585" spans="6:8" x14ac:dyDescent="0.35">
      <c r="F1585" s="70" t="s">
        <v>1724</v>
      </c>
      <c r="G1585" s="70" t="s">
        <v>3629</v>
      </c>
      <c r="H1585" s="70"/>
    </row>
    <row r="1586" spans="6:8" x14ac:dyDescent="0.35">
      <c r="F1586" s="70" t="s">
        <v>1725</v>
      </c>
      <c r="G1586" s="70" t="s">
        <v>3630</v>
      </c>
      <c r="H1586" s="70"/>
    </row>
    <row r="1587" spans="6:8" x14ac:dyDescent="0.35">
      <c r="F1587" s="70" t="s">
        <v>1726</v>
      </c>
      <c r="G1587" s="70" t="s">
        <v>3631</v>
      </c>
      <c r="H1587" s="70"/>
    </row>
    <row r="1588" spans="6:8" x14ac:dyDescent="0.35">
      <c r="F1588" s="70" t="s">
        <v>1727</v>
      </c>
      <c r="G1588" s="70" t="s">
        <v>3632</v>
      </c>
      <c r="H1588" s="70"/>
    </row>
    <row r="1589" spans="6:8" x14ac:dyDescent="0.35">
      <c r="F1589" s="70" t="s">
        <v>1728</v>
      </c>
      <c r="G1589" s="70" t="s">
        <v>3633</v>
      </c>
      <c r="H1589" s="70"/>
    </row>
    <row r="1590" spans="6:8" x14ac:dyDescent="0.35">
      <c r="F1590" s="70" t="s">
        <v>1729</v>
      </c>
      <c r="G1590" s="70" t="s">
        <v>3634</v>
      </c>
      <c r="H1590" s="70"/>
    </row>
    <row r="1591" spans="6:8" x14ac:dyDescent="0.35">
      <c r="F1591" s="70" t="s">
        <v>1730</v>
      </c>
      <c r="G1591" s="70" t="s">
        <v>3635</v>
      </c>
      <c r="H1591" s="70"/>
    </row>
    <row r="1592" spans="6:8" x14ac:dyDescent="0.35">
      <c r="F1592" s="70" t="s">
        <v>1731</v>
      </c>
      <c r="G1592" s="70" t="s">
        <v>3636</v>
      </c>
      <c r="H1592" s="70"/>
    </row>
    <row r="1593" spans="6:8" x14ac:dyDescent="0.35">
      <c r="F1593" s="70" t="s">
        <v>1732</v>
      </c>
      <c r="G1593" s="70" t="s">
        <v>3637</v>
      </c>
      <c r="H1593" s="70"/>
    </row>
    <row r="1594" spans="6:8" x14ac:dyDescent="0.35">
      <c r="F1594" s="70" t="s">
        <v>1733</v>
      </c>
      <c r="G1594" s="70" t="s">
        <v>3638</v>
      </c>
      <c r="H1594" s="70"/>
    </row>
    <row r="1595" spans="6:8" x14ac:dyDescent="0.35">
      <c r="F1595" s="70" t="s">
        <v>1734</v>
      </c>
      <c r="G1595" s="70" t="s">
        <v>3639</v>
      </c>
      <c r="H1595" s="70"/>
    </row>
    <row r="1596" spans="6:8" x14ac:dyDescent="0.35">
      <c r="F1596" s="70" t="s">
        <v>1735</v>
      </c>
      <c r="G1596" s="70" t="s">
        <v>3640</v>
      </c>
      <c r="H1596" s="70"/>
    </row>
    <row r="1597" spans="6:8" x14ac:dyDescent="0.35">
      <c r="F1597" s="70" t="s">
        <v>1736</v>
      </c>
      <c r="G1597" s="70" t="s">
        <v>3641</v>
      </c>
      <c r="H1597" s="70"/>
    </row>
    <row r="1598" spans="6:8" x14ac:dyDescent="0.35">
      <c r="F1598" s="70" t="s">
        <v>1737</v>
      </c>
      <c r="G1598" s="70" t="s">
        <v>3642</v>
      </c>
      <c r="H1598" s="70"/>
    </row>
    <row r="1599" spans="6:8" x14ac:dyDescent="0.35">
      <c r="F1599" s="70" t="s">
        <v>1738</v>
      </c>
      <c r="G1599" s="70" t="s">
        <v>3643</v>
      </c>
      <c r="H1599" s="70"/>
    </row>
    <row r="1600" spans="6:8" x14ac:dyDescent="0.35">
      <c r="F1600" s="70" t="s">
        <v>1739</v>
      </c>
      <c r="G1600" s="70" t="s">
        <v>3644</v>
      </c>
      <c r="H1600" s="70"/>
    </row>
    <row r="1601" spans="6:8" x14ac:dyDescent="0.35">
      <c r="F1601" s="70" t="s">
        <v>1740</v>
      </c>
      <c r="G1601" s="70" t="s">
        <v>3645</v>
      </c>
      <c r="H1601" s="70"/>
    </row>
    <row r="1602" spans="6:8" x14ac:dyDescent="0.35">
      <c r="F1602" s="70" t="s">
        <v>1741</v>
      </c>
      <c r="G1602" s="70" t="s">
        <v>3646</v>
      </c>
      <c r="H1602" s="70"/>
    </row>
    <row r="1603" spans="6:8" x14ac:dyDescent="0.35">
      <c r="F1603" s="70" t="s">
        <v>1742</v>
      </c>
      <c r="G1603" s="70" t="s">
        <v>3647</v>
      </c>
      <c r="H1603" s="70"/>
    </row>
    <row r="1604" spans="6:8" x14ac:dyDescent="0.35">
      <c r="F1604" s="70" t="s">
        <v>1743</v>
      </c>
      <c r="G1604" s="70" t="s">
        <v>3648</v>
      </c>
      <c r="H1604" s="70"/>
    </row>
    <row r="1605" spans="6:8" x14ac:dyDescent="0.35">
      <c r="F1605" s="70" t="s">
        <v>1744</v>
      </c>
      <c r="G1605" s="70" t="s">
        <v>3649</v>
      </c>
      <c r="H1605" s="70"/>
    </row>
    <row r="1606" spans="6:8" x14ac:dyDescent="0.35">
      <c r="F1606" s="70" t="s">
        <v>1745</v>
      </c>
      <c r="G1606" s="70" t="s">
        <v>3650</v>
      </c>
      <c r="H1606" s="70"/>
    </row>
    <row r="1607" spans="6:8" x14ac:dyDescent="0.35">
      <c r="F1607" s="70" t="s">
        <v>1746</v>
      </c>
      <c r="G1607" s="70" t="s">
        <v>3651</v>
      </c>
      <c r="H1607" s="70"/>
    </row>
    <row r="1608" spans="6:8" x14ac:dyDescent="0.35">
      <c r="F1608" s="70" t="s">
        <v>1747</v>
      </c>
      <c r="G1608" s="70" t="s">
        <v>3652</v>
      </c>
      <c r="H1608" s="70"/>
    </row>
    <row r="1609" spans="6:8" x14ac:dyDescent="0.35">
      <c r="F1609" s="70" t="s">
        <v>1748</v>
      </c>
      <c r="G1609" s="70" t="s">
        <v>3653</v>
      </c>
      <c r="H1609" s="70"/>
    </row>
    <row r="1610" spans="6:8" x14ac:dyDescent="0.35">
      <c r="F1610" s="70" t="s">
        <v>1749</v>
      </c>
      <c r="G1610" s="70" t="s">
        <v>3654</v>
      </c>
      <c r="H1610" s="70"/>
    </row>
    <row r="1611" spans="6:8" x14ac:dyDescent="0.35">
      <c r="F1611" s="70" t="s">
        <v>1750</v>
      </c>
      <c r="G1611" s="70" t="s">
        <v>3655</v>
      </c>
      <c r="H1611" s="70"/>
    </row>
    <row r="1612" spans="6:8" x14ac:dyDescent="0.35">
      <c r="F1612" s="70" t="s">
        <v>1751</v>
      </c>
      <c r="G1612" s="70" t="s">
        <v>3656</v>
      </c>
      <c r="H1612" s="70"/>
    </row>
    <row r="1613" spans="6:8" x14ac:dyDescent="0.35">
      <c r="F1613" s="70" t="s">
        <v>1752</v>
      </c>
      <c r="G1613" s="70" t="s">
        <v>3657</v>
      </c>
      <c r="H1613" s="70"/>
    </row>
    <row r="1614" spans="6:8" x14ac:dyDescent="0.35">
      <c r="F1614" s="70" t="s">
        <v>1753</v>
      </c>
      <c r="G1614" s="70" t="s">
        <v>3658</v>
      </c>
      <c r="H1614" s="70"/>
    </row>
    <row r="1615" spans="6:8" x14ac:dyDescent="0.35">
      <c r="F1615" s="70" t="s">
        <v>1754</v>
      </c>
      <c r="G1615" s="70" t="s">
        <v>3659</v>
      </c>
      <c r="H1615" s="70"/>
    </row>
    <row r="1616" spans="6:8" x14ac:dyDescent="0.35">
      <c r="F1616" s="70" t="s">
        <v>1755</v>
      </c>
      <c r="G1616" s="70" t="s">
        <v>3660</v>
      </c>
      <c r="H1616" s="70"/>
    </row>
    <row r="1617" spans="6:8" x14ac:dyDescent="0.35">
      <c r="F1617" s="70" t="s">
        <v>1756</v>
      </c>
      <c r="G1617" s="70" t="s">
        <v>3661</v>
      </c>
      <c r="H1617" s="70"/>
    </row>
    <row r="1618" spans="6:8" x14ac:dyDescent="0.35">
      <c r="F1618" s="70" t="s">
        <v>1757</v>
      </c>
      <c r="G1618" s="70" t="s">
        <v>3662</v>
      </c>
      <c r="H1618" s="70"/>
    </row>
    <row r="1619" spans="6:8" x14ac:dyDescent="0.35">
      <c r="F1619" s="70" t="s">
        <v>1758</v>
      </c>
      <c r="G1619" s="70" t="s">
        <v>3663</v>
      </c>
      <c r="H1619" s="70"/>
    </row>
    <row r="1620" spans="6:8" x14ac:dyDescent="0.35">
      <c r="F1620" s="70" t="s">
        <v>1759</v>
      </c>
      <c r="G1620" s="70" t="s">
        <v>3664</v>
      </c>
      <c r="H1620" s="70"/>
    </row>
    <row r="1621" spans="6:8" x14ac:dyDescent="0.35">
      <c r="F1621" s="70" t="s">
        <v>1760</v>
      </c>
      <c r="G1621" s="70" t="s">
        <v>3665</v>
      </c>
      <c r="H1621" s="70"/>
    </row>
    <row r="1622" spans="6:8" x14ac:dyDescent="0.35">
      <c r="F1622" s="70" t="s">
        <v>1761</v>
      </c>
      <c r="G1622" s="70" t="s">
        <v>3666</v>
      </c>
      <c r="H1622" s="70"/>
    </row>
    <row r="1623" spans="6:8" x14ac:dyDescent="0.35">
      <c r="F1623" s="70" t="s">
        <v>1762</v>
      </c>
      <c r="G1623" s="70" t="s">
        <v>3667</v>
      </c>
      <c r="H1623" s="70"/>
    </row>
    <row r="1624" spans="6:8" x14ac:dyDescent="0.35">
      <c r="F1624" s="70" t="s">
        <v>1763</v>
      </c>
      <c r="G1624" s="70" t="s">
        <v>3668</v>
      </c>
      <c r="H1624" s="70"/>
    </row>
    <row r="1625" spans="6:8" x14ac:dyDescent="0.35">
      <c r="F1625" s="70" t="s">
        <v>1764</v>
      </c>
      <c r="G1625" s="70" t="s">
        <v>3669</v>
      </c>
      <c r="H1625" s="70"/>
    </row>
    <row r="1626" spans="6:8" x14ac:dyDescent="0.35">
      <c r="F1626" s="70" t="s">
        <v>1765</v>
      </c>
      <c r="G1626" s="70" t="s">
        <v>3670</v>
      </c>
      <c r="H1626" s="70"/>
    </row>
    <row r="1627" spans="6:8" x14ac:dyDescent="0.35">
      <c r="F1627" s="70" t="s">
        <v>1766</v>
      </c>
      <c r="G1627" s="70" t="s">
        <v>3671</v>
      </c>
      <c r="H1627" s="70"/>
    </row>
    <row r="1628" spans="6:8" x14ac:dyDescent="0.35">
      <c r="F1628" s="70" t="s">
        <v>1767</v>
      </c>
      <c r="G1628" s="70" t="s">
        <v>3672</v>
      </c>
      <c r="H1628" s="70"/>
    </row>
    <row r="1629" spans="6:8" x14ac:dyDescent="0.35">
      <c r="F1629" s="70" t="s">
        <v>1768</v>
      </c>
      <c r="G1629" s="70" t="s">
        <v>3673</v>
      </c>
      <c r="H1629" s="70"/>
    </row>
    <row r="1630" spans="6:8" x14ac:dyDescent="0.35">
      <c r="F1630" s="70" t="s">
        <v>1769</v>
      </c>
      <c r="G1630" s="70" t="s">
        <v>3674</v>
      </c>
      <c r="H1630" s="70"/>
    </row>
    <row r="1631" spans="6:8" x14ac:dyDescent="0.35">
      <c r="F1631" s="70" t="s">
        <v>1770</v>
      </c>
      <c r="G1631" s="70" t="s">
        <v>3675</v>
      </c>
      <c r="H1631" s="70"/>
    </row>
    <row r="1632" spans="6:8" x14ac:dyDescent="0.35">
      <c r="F1632" s="70" t="s">
        <v>1771</v>
      </c>
      <c r="G1632" s="70" t="s">
        <v>3676</v>
      </c>
      <c r="H1632" s="70"/>
    </row>
    <row r="1633" spans="6:8" x14ac:dyDescent="0.35">
      <c r="F1633" s="70" t="s">
        <v>1772</v>
      </c>
      <c r="G1633" s="70" t="s">
        <v>3677</v>
      </c>
      <c r="H1633" s="70"/>
    </row>
    <row r="1634" spans="6:8" x14ac:dyDescent="0.35">
      <c r="F1634" s="70" t="s">
        <v>1773</v>
      </c>
      <c r="G1634" s="70" t="s">
        <v>3678</v>
      </c>
      <c r="H1634" s="70"/>
    </row>
    <row r="1635" spans="6:8" x14ac:dyDescent="0.35">
      <c r="F1635" s="70" t="s">
        <v>1774</v>
      </c>
      <c r="G1635" s="70" t="s">
        <v>3679</v>
      </c>
      <c r="H1635" s="70"/>
    </row>
    <row r="1636" spans="6:8" x14ac:dyDescent="0.35">
      <c r="F1636" s="70" t="s">
        <v>1775</v>
      </c>
      <c r="G1636" s="70" t="s">
        <v>3680</v>
      </c>
      <c r="H1636" s="70"/>
    </row>
    <row r="1637" spans="6:8" x14ac:dyDescent="0.35">
      <c r="F1637" s="70" t="s">
        <v>1776</v>
      </c>
      <c r="G1637" s="70" t="s">
        <v>3681</v>
      </c>
      <c r="H1637" s="70"/>
    </row>
    <row r="1638" spans="6:8" x14ac:dyDescent="0.35">
      <c r="F1638" s="70" t="s">
        <v>1777</v>
      </c>
      <c r="G1638" s="70" t="s">
        <v>3682</v>
      </c>
      <c r="H1638" s="70"/>
    </row>
    <row r="1639" spans="6:8" x14ac:dyDescent="0.35">
      <c r="F1639" s="70" t="s">
        <v>1778</v>
      </c>
      <c r="G1639" s="70" t="s">
        <v>3683</v>
      </c>
      <c r="H1639" s="70"/>
    </row>
    <row r="1640" spans="6:8" x14ac:dyDescent="0.35">
      <c r="F1640" s="70" t="s">
        <v>1779</v>
      </c>
      <c r="G1640" s="70" t="s">
        <v>3684</v>
      </c>
      <c r="H1640" s="70"/>
    </row>
    <row r="1641" spans="6:8" x14ac:dyDescent="0.35">
      <c r="F1641" s="70" t="s">
        <v>1780</v>
      </c>
      <c r="G1641" s="70" t="s">
        <v>3685</v>
      </c>
      <c r="H1641" s="70"/>
    </row>
    <row r="1642" spans="6:8" x14ac:dyDescent="0.35">
      <c r="F1642" s="70" t="s">
        <v>1781</v>
      </c>
      <c r="G1642" s="70" t="s">
        <v>3686</v>
      </c>
      <c r="H1642" s="70"/>
    </row>
    <row r="1643" spans="6:8" x14ac:dyDescent="0.35">
      <c r="F1643" s="70" t="s">
        <v>1782</v>
      </c>
      <c r="G1643" s="70" t="s">
        <v>3687</v>
      </c>
      <c r="H1643" s="70"/>
    </row>
    <row r="1644" spans="6:8" x14ac:dyDescent="0.35">
      <c r="F1644" s="70" t="s">
        <v>1783</v>
      </c>
      <c r="G1644" s="70" t="s">
        <v>3688</v>
      </c>
      <c r="H1644" s="70"/>
    </row>
    <row r="1645" spans="6:8" x14ac:dyDescent="0.35">
      <c r="F1645" s="70" t="s">
        <v>1784</v>
      </c>
      <c r="G1645" s="70" t="s">
        <v>3689</v>
      </c>
      <c r="H1645" s="70"/>
    </row>
    <row r="1646" spans="6:8" x14ac:dyDescent="0.35">
      <c r="F1646" s="70" t="s">
        <v>1785</v>
      </c>
      <c r="G1646" s="70" t="s">
        <v>3690</v>
      </c>
      <c r="H1646" s="70"/>
    </row>
    <row r="1647" spans="6:8" x14ac:dyDescent="0.35">
      <c r="F1647" s="70" t="s">
        <v>1786</v>
      </c>
      <c r="G1647" s="70" t="s">
        <v>3691</v>
      </c>
      <c r="H1647" s="70"/>
    </row>
    <row r="1648" spans="6:8" x14ac:dyDescent="0.35">
      <c r="F1648" s="70" t="s">
        <v>1787</v>
      </c>
      <c r="G1648" s="70" t="s">
        <v>3692</v>
      </c>
      <c r="H1648" s="70"/>
    </row>
    <row r="1649" spans="6:8" x14ac:dyDescent="0.35">
      <c r="F1649" s="70" t="s">
        <v>1788</v>
      </c>
      <c r="G1649" s="70" t="s">
        <v>3693</v>
      </c>
      <c r="H1649" s="70"/>
    </row>
    <row r="1650" spans="6:8" x14ac:dyDescent="0.35">
      <c r="F1650" s="70" t="s">
        <v>1789</v>
      </c>
      <c r="G1650" s="70" t="s">
        <v>3694</v>
      </c>
      <c r="H1650" s="70"/>
    </row>
    <row r="1651" spans="6:8" x14ac:dyDescent="0.35">
      <c r="F1651" s="70" t="s">
        <v>1790</v>
      </c>
      <c r="G1651" s="70" t="s">
        <v>3695</v>
      </c>
      <c r="H1651" s="70"/>
    </row>
    <row r="1652" spans="6:8" x14ac:dyDescent="0.35">
      <c r="F1652" s="70" t="s">
        <v>1791</v>
      </c>
      <c r="G1652" s="70" t="s">
        <v>3696</v>
      </c>
      <c r="H1652" s="70"/>
    </row>
    <row r="1653" spans="6:8" x14ac:dyDescent="0.35">
      <c r="F1653" s="70" t="s">
        <v>1792</v>
      </c>
      <c r="G1653" s="70" t="s">
        <v>3697</v>
      </c>
      <c r="H1653" s="70"/>
    </row>
    <row r="1654" spans="6:8" x14ac:dyDescent="0.35">
      <c r="F1654" s="70" t="s">
        <v>1793</v>
      </c>
      <c r="G1654" s="70" t="s">
        <v>3698</v>
      </c>
      <c r="H1654" s="70"/>
    </row>
    <row r="1655" spans="6:8" x14ac:dyDescent="0.35">
      <c r="F1655" s="70" t="s">
        <v>1794</v>
      </c>
      <c r="G1655" s="70" t="s">
        <v>3699</v>
      </c>
      <c r="H1655" s="70"/>
    </row>
    <row r="1656" spans="6:8" x14ac:dyDescent="0.35">
      <c r="F1656" s="70" t="s">
        <v>1795</v>
      </c>
      <c r="G1656" s="70" t="s">
        <v>3700</v>
      </c>
      <c r="H1656" s="70"/>
    </row>
    <row r="1657" spans="6:8" x14ac:dyDescent="0.35">
      <c r="F1657" s="70" t="s">
        <v>1796</v>
      </c>
      <c r="G1657" s="70" t="s">
        <v>3701</v>
      </c>
      <c r="H1657" s="70"/>
    </row>
    <row r="1658" spans="6:8" x14ac:dyDescent="0.35">
      <c r="F1658" s="70" t="s">
        <v>1797</v>
      </c>
      <c r="G1658" s="70" t="s">
        <v>3702</v>
      </c>
      <c r="H1658" s="70"/>
    </row>
    <row r="1659" spans="6:8" x14ac:dyDescent="0.35">
      <c r="F1659" s="70" t="s">
        <v>1798</v>
      </c>
      <c r="G1659" s="70" t="s">
        <v>3703</v>
      </c>
      <c r="H1659" s="70"/>
    </row>
    <row r="1660" spans="6:8" x14ac:dyDescent="0.35">
      <c r="F1660" s="70" t="s">
        <v>1799</v>
      </c>
      <c r="G1660" s="70" t="s">
        <v>3704</v>
      </c>
      <c r="H1660" s="70"/>
    </row>
    <row r="1661" spans="6:8" x14ac:dyDescent="0.35">
      <c r="F1661" s="70" t="s">
        <v>1800</v>
      </c>
      <c r="G1661" s="70" t="s">
        <v>3705</v>
      </c>
      <c r="H1661" s="70"/>
    </row>
    <row r="1662" spans="6:8" x14ac:dyDescent="0.35">
      <c r="F1662" s="70" t="s">
        <v>1801</v>
      </c>
      <c r="G1662" s="70" t="s">
        <v>3706</v>
      </c>
      <c r="H1662" s="70"/>
    </row>
    <row r="1663" spans="6:8" x14ac:dyDescent="0.35">
      <c r="F1663" s="70" t="s">
        <v>1802</v>
      </c>
      <c r="G1663" s="70" t="s">
        <v>3707</v>
      </c>
      <c r="H1663" s="70"/>
    </row>
    <row r="1664" spans="6:8" x14ac:dyDescent="0.35">
      <c r="F1664" s="70" t="s">
        <v>1803</v>
      </c>
      <c r="G1664" s="70" t="s">
        <v>3708</v>
      </c>
      <c r="H1664" s="70"/>
    </row>
    <row r="1665" spans="6:8" x14ac:dyDescent="0.35">
      <c r="F1665" s="70" t="s">
        <v>1804</v>
      </c>
      <c r="G1665" s="70" t="s">
        <v>3709</v>
      </c>
      <c r="H1665" s="70"/>
    </row>
    <row r="1666" spans="6:8" x14ac:dyDescent="0.35">
      <c r="F1666" s="70" t="s">
        <v>1805</v>
      </c>
      <c r="G1666" s="70" t="s">
        <v>3710</v>
      </c>
      <c r="H1666" s="70"/>
    </row>
    <row r="1667" spans="6:8" x14ac:dyDescent="0.35">
      <c r="F1667" s="70" t="s">
        <v>1806</v>
      </c>
      <c r="G1667" s="70" t="s">
        <v>3711</v>
      </c>
      <c r="H1667" s="70"/>
    </row>
    <row r="1668" spans="6:8" x14ac:dyDescent="0.35">
      <c r="F1668" s="70" t="s">
        <v>1807</v>
      </c>
      <c r="G1668" s="70" t="s">
        <v>3712</v>
      </c>
      <c r="H1668" s="70"/>
    </row>
    <row r="1669" spans="6:8" x14ac:dyDescent="0.35">
      <c r="F1669" s="70" t="s">
        <v>1808</v>
      </c>
      <c r="G1669" s="70" t="s">
        <v>3713</v>
      </c>
      <c r="H1669" s="70"/>
    </row>
    <row r="1670" spans="6:8" x14ac:dyDescent="0.35">
      <c r="F1670" s="70" t="s">
        <v>1809</v>
      </c>
      <c r="G1670" s="70" t="s">
        <v>3714</v>
      </c>
      <c r="H1670" s="70"/>
    </row>
    <row r="1671" spans="6:8" x14ac:dyDescent="0.35">
      <c r="F1671" s="70" t="s">
        <v>1810</v>
      </c>
      <c r="G1671" s="70" t="s">
        <v>3715</v>
      </c>
      <c r="H1671" s="70"/>
    </row>
    <row r="1672" spans="6:8" x14ac:dyDescent="0.35">
      <c r="F1672" s="70" t="s">
        <v>1811</v>
      </c>
      <c r="G1672" s="70" t="s">
        <v>3716</v>
      </c>
      <c r="H1672" s="70"/>
    </row>
    <row r="1673" spans="6:8" x14ac:dyDescent="0.35">
      <c r="F1673" s="70" t="s">
        <v>1812</v>
      </c>
      <c r="G1673" s="70" t="s">
        <v>3717</v>
      </c>
      <c r="H1673" s="70"/>
    </row>
    <row r="1674" spans="6:8" x14ac:dyDescent="0.35">
      <c r="F1674" s="70" t="s">
        <v>1813</v>
      </c>
      <c r="G1674" s="70" t="s">
        <v>3718</v>
      </c>
      <c r="H1674" s="70"/>
    </row>
    <row r="1675" spans="6:8" x14ac:dyDescent="0.35">
      <c r="F1675" s="70" t="s">
        <v>1814</v>
      </c>
      <c r="G1675" s="70" t="s">
        <v>3719</v>
      </c>
      <c r="H1675" s="70"/>
    </row>
    <row r="1676" spans="6:8" x14ac:dyDescent="0.35">
      <c r="F1676" s="70" t="s">
        <v>1815</v>
      </c>
      <c r="G1676" s="70" t="s">
        <v>3720</v>
      </c>
      <c r="H1676" s="70"/>
    </row>
    <row r="1677" spans="6:8" x14ac:dyDescent="0.35">
      <c r="F1677" s="70" t="s">
        <v>1816</v>
      </c>
      <c r="G1677" s="70" t="s">
        <v>3721</v>
      </c>
      <c r="H1677" s="70"/>
    </row>
    <row r="1678" spans="6:8" x14ac:dyDescent="0.35">
      <c r="F1678" s="70" t="s">
        <v>1817</v>
      </c>
      <c r="G1678" s="70" t="s">
        <v>3722</v>
      </c>
      <c r="H1678" s="70"/>
    </row>
    <row r="1679" spans="6:8" x14ac:dyDescent="0.35">
      <c r="F1679" s="70" t="s">
        <v>1818</v>
      </c>
      <c r="G1679" s="70" t="s">
        <v>3723</v>
      </c>
      <c r="H1679" s="70"/>
    </row>
    <row r="1680" spans="6:8" x14ac:dyDescent="0.35">
      <c r="F1680" s="70" t="s">
        <v>1819</v>
      </c>
      <c r="G1680" s="70" t="s">
        <v>3724</v>
      </c>
      <c r="H1680" s="70"/>
    </row>
    <row r="1681" spans="6:8" x14ac:dyDescent="0.35">
      <c r="F1681" s="70" t="s">
        <v>1820</v>
      </c>
      <c r="G1681" s="70" t="s">
        <v>3725</v>
      </c>
      <c r="H1681" s="70"/>
    </row>
    <row r="1682" spans="6:8" x14ac:dyDescent="0.35">
      <c r="F1682" s="70" t="s">
        <v>1821</v>
      </c>
      <c r="G1682" s="70" t="s">
        <v>3726</v>
      </c>
      <c r="H1682" s="70"/>
    </row>
    <row r="1683" spans="6:8" x14ac:dyDescent="0.35">
      <c r="F1683" s="70" t="s">
        <v>1822</v>
      </c>
      <c r="G1683" s="70" t="s">
        <v>3727</v>
      </c>
      <c r="H1683" s="70"/>
    </row>
    <row r="1684" spans="6:8" x14ac:dyDescent="0.35">
      <c r="F1684" s="70" t="s">
        <v>1823</v>
      </c>
      <c r="G1684" s="70" t="s">
        <v>3728</v>
      </c>
      <c r="H1684" s="70"/>
    </row>
    <row r="1685" spans="6:8" x14ac:dyDescent="0.35">
      <c r="F1685" s="70" t="s">
        <v>1824</v>
      </c>
      <c r="G1685" s="70" t="s">
        <v>3729</v>
      </c>
      <c r="H1685" s="70"/>
    </row>
    <row r="1686" spans="6:8" x14ac:dyDescent="0.35">
      <c r="F1686" s="70" t="s">
        <v>1825</v>
      </c>
      <c r="G1686" s="70" t="s">
        <v>3730</v>
      </c>
      <c r="H1686" s="70"/>
    </row>
    <row r="1687" spans="6:8" x14ac:dyDescent="0.35">
      <c r="F1687" s="70" t="s">
        <v>1826</v>
      </c>
      <c r="G1687" s="70" t="s">
        <v>3731</v>
      </c>
      <c r="H1687" s="70"/>
    </row>
    <row r="1688" spans="6:8" x14ac:dyDescent="0.35">
      <c r="F1688" s="70" t="s">
        <v>1827</v>
      </c>
      <c r="G1688" s="70" t="s">
        <v>3732</v>
      </c>
      <c r="H1688" s="70"/>
    </row>
    <row r="1689" spans="6:8" x14ac:dyDescent="0.35">
      <c r="F1689" s="70" t="s">
        <v>1828</v>
      </c>
      <c r="G1689" s="70" t="s">
        <v>3733</v>
      </c>
      <c r="H1689" s="70"/>
    </row>
    <row r="1690" spans="6:8" x14ac:dyDescent="0.35">
      <c r="F1690" s="70" t="s">
        <v>1829</v>
      </c>
      <c r="G1690" s="70" t="s">
        <v>3734</v>
      </c>
      <c r="H1690" s="70"/>
    </row>
    <row r="1691" spans="6:8" x14ac:dyDescent="0.35">
      <c r="F1691" s="70" t="s">
        <v>1830</v>
      </c>
      <c r="G1691" s="70" t="s">
        <v>3735</v>
      </c>
      <c r="H1691" s="70"/>
    </row>
    <row r="1692" spans="6:8" x14ac:dyDescent="0.35">
      <c r="F1692" s="70" t="s">
        <v>1831</v>
      </c>
      <c r="G1692" s="70" t="s">
        <v>3736</v>
      </c>
      <c r="H1692" s="70"/>
    </row>
    <row r="1693" spans="6:8" x14ac:dyDescent="0.35">
      <c r="F1693" s="70" t="s">
        <v>1832</v>
      </c>
      <c r="G1693" s="70" t="s">
        <v>3737</v>
      </c>
      <c r="H1693" s="70"/>
    </row>
    <row r="1694" spans="6:8" x14ac:dyDescent="0.35">
      <c r="F1694" s="70" t="s">
        <v>1833</v>
      </c>
      <c r="G1694" s="70" t="s">
        <v>3738</v>
      </c>
      <c r="H1694" s="70"/>
    </row>
    <row r="1695" spans="6:8" x14ac:dyDescent="0.35">
      <c r="F1695" s="70" t="s">
        <v>1834</v>
      </c>
      <c r="G1695" s="70" t="s">
        <v>3739</v>
      </c>
      <c r="H1695" s="70"/>
    </row>
    <row r="1696" spans="6:8" x14ac:dyDescent="0.35">
      <c r="F1696" s="70" t="s">
        <v>1835</v>
      </c>
      <c r="G1696" s="70" t="s">
        <v>3740</v>
      </c>
      <c r="H1696" s="70"/>
    </row>
    <row r="1697" spans="6:8" x14ac:dyDescent="0.35">
      <c r="F1697" s="70" t="s">
        <v>1836</v>
      </c>
      <c r="G1697" s="70" t="s">
        <v>3741</v>
      </c>
      <c r="H1697" s="70"/>
    </row>
    <row r="1698" spans="6:8" x14ac:dyDescent="0.35">
      <c r="F1698" s="70" t="s">
        <v>1837</v>
      </c>
      <c r="G1698" s="70" t="s">
        <v>3742</v>
      </c>
      <c r="H1698" s="70"/>
    </row>
    <row r="1699" spans="6:8" x14ac:dyDescent="0.35">
      <c r="F1699" s="70" t="s">
        <v>1838</v>
      </c>
      <c r="G1699" s="70" t="s">
        <v>3743</v>
      </c>
      <c r="H1699" s="70"/>
    </row>
    <row r="1700" spans="6:8" x14ac:dyDescent="0.35">
      <c r="F1700" s="70" t="s">
        <v>1839</v>
      </c>
      <c r="G1700" s="70" t="s">
        <v>3744</v>
      </c>
      <c r="H1700" s="70"/>
    </row>
    <row r="1701" spans="6:8" x14ac:dyDescent="0.35">
      <c r="F1701" s="70" t="s">
        <v>1840</v>
      </c>
      <c r="G1701" s="70" t="s">
        <v>3745</v>
      </c>
      <c r="H1701" s="70"/>
    </row>
    <row r="1702" spans="6:8" x14ac:dyDescent="0.35">
      <c r="F1702" s="70" t="s">
        <v>1841</v>
      </c>
      <c r="G1702" s="70" t="s">
        <v>3746</v>
      </c>
      <c r="H1702" s="70"/>
    </row>
    <row r="1703" spans="6:8" x14ac:dyDescent="0.35">
      <c r="F1703" s="70" t="s">
        <v>1842</v>
      </c>
      <c r="G1703" s="70" t="s">
        <v>3747</v>
      </c>
      <c r="H1703" s="70"/>
    </row>
    <row r="1704" spans="6:8" x14ac:dyDescent="0.35">
      <c r="F1704" s="70" t="s">
        <v>1843</v>
      </c>
      <c r="G1704" s="70" t="s">
        <v>3748</v>
      </c>
      <c r="H1704" s="70"/>
    </row>
    <row r="1705" spans="6:8" x14ac:dyDescent="0.35">
      <c r="F1705" s="70" t="s">
        <v>1844</v>
      </c>
      <c r="G1705" s="70" t="s">
        <v>3749</v>
      </c>
      <c r="H1705" s="70"/>
    </row>
    <row r="1706" spans="6:8" x14ac:dyDescent="0.35">
      <c r="F1706" s="70" t="s">
        <v>1845</v>
      </c>
      <c r="G1706" s="70" t="s">
        <v>3750</v>
      </c>
      <c r="H1706" s="70"/>
    </row>
    <row r="1707" spans="6:8" x14ac:dyDescent="0.35">
      <c r="F1707" s="70" t="s">
        <v>1846</v>
      </c>
      <c r="G1707" s="70" t="s">
        <v>3751</v>
      </c>
      <c r="H1707" s="70"/>
    </row>
    <row r="1708" spans="6:8" x14ac:dyDescent="0.35">
      <c r="F1708" s="70" t="s">
        <v>1847</v>
      </c>
      <c r="G1708" s="70" t="s">
        <v>3752</v>
      </c>
      <c r="H1708" s="70"/>
    </row>
    <row r="1709" spans="6:8" x14ac:dyDescent="0.35">
      <c r="F1709" s="70" t="s">
        <v>1848</v>
      </c>
      <c r="G1709" s="70" t="s">
        <v>3753</v>
      </c>
      <c r="H1709" s="70"/>
    </row>
    <row r="1710" spans="6:8" x14ac:dyDescent="0.35">
      <c r="F1710" s="70" t="s">
        <v>1849</v>
      </c>
      <c r="G1710" s="70" t="s">
        <v>3754</v>
      </c>
      <c r="H1710" s="70"/>
    </row>
    <row r="1711" spans="6:8" x14ac:dyDescent="0.35">
      <c r="F1711" s="70" t="s">
        <v>1850</v>
      </c>
      <c r="G1711" s="70" t="s">
        <v>3755</v>
      </c>
      <c r="H1711" s="70"/>
    </row>
    <row r="1712" spans="6:8" x14ac:dyDescent="0.35">
      <c r="F1712" s="70" t="s">
        <v>1851</v>
      </c>
      <c r="G1712" s="70" t="s">
        <v>3756</v>
      </c>
      <c r="H1712" s="70"/>
    </row>
    <row r="1713" spans="6:8" x14ac:dyDescent="0.35">
      <c r="F1713" s="70" t="s">
        <v>1852</v>
      </c>
      <c r="G1713" s="70" t="s">
        <v>3757</v>
      </c>
      <c r="H1713" s="70"/>
    </row>
    <row r="1714" spans="6:8" x14ac:dyDescent="0.35">
      <c r="F1714" s="70" t="s">
        <v>1853</v>
      </c>
      <c r="G1714" s="70" t="s">
        <v>3758</v>
      </c>
      <c r="H1714" s="70"/>
    </row>
    <row r="1715" spans="6:8" x14ac:dyDescent="0.35">
      <c r="F1715" s="70" t="s">
        <v>1854</v>
      </c>
      <c r="G1715" s="70" t="s">
        <v>3759</v>
      </c>
      <c r="H1715" s="70"/>
    </row>
    <row r="1716" spans="6:8" x14ac:dyDescent="0.35">
      <c r="F1716" s="70" t="s">
        <v>1855</v>
      </c>
      <c r="G1716" s="70" t="s">
        <v>3760</v>
      </c>
      <c r="H1716" s="70"/>
    </row>
    <row r="1717" spans="6:8" x14ac:dyDescent="0.35">
      <c r="F1717" s="70" t="s">
        <v>1856</v>
      </c>
      <c r="G1717" s="70" t="s">
        <v>3761</v>
      </c>
      <c r="H1717" s="70"/>
    </row>
    <row r="1718" spans="6:8" x14ac:dyDescent="0.35">
      <c r="F1718" s="70" t="s">
        <v>1857</v>
      </c>
      <c r="G1718" s="70" t="s">
        <v>3762</v>
      </c>
      <c r="H1718" s="70"/>
    </row>
    <row r="1719" spans="6:8" x14ac:dyDescent="0.35">
      <c r="F1719" s="70" t="s">
        <v>1858</v>
      </c>
      <c r="G1719" s="70" t="s">
        <v>3763</v>
      </c>
      <c r="H1719" s="70"/>
    </row>
    <row r="1720" spans="6:8" x14ac:dyDescent="0.35">
      <c r="F1720" s="70" t="s">
        <v>1859</v>
      </c>
      <c r="G1720" s="70" t="s">
        <v>3764</v>
      </c>
      <c r="H1720" s="70"/>
    </row>
    <row r="1721" spans="6:8" x14ac:dyDescent="0.35">
      <c r="F1721" s="70" t="s">
        <v>1860</v>
      </c>
      <c r="G1721" s="70" t="s">
        <v>3765</v>
      </c>
      <c r="H1721" s="70"/>
    </row>
    <row r="1722" spans="6:8" x14ac:dyDescent="0.35">
      <c r="F1722" s="70" t="s">
        <v>1861</v>
      </c>
      <c r="G1722" s="70" t="s">
        <v>3766</v>
      </c>
      <c r="H1722" s="70"/>
    </row>
    <row r="1723" spans="6:8" x14ac:dyDescent="0.35">
      <c r="F1723" s="70" t="s">
        <v>1862</v>
      </c>
      <c r="G1723" s="70" t="s">
        <v>3767</v>
      </c>
      <c r="H1723" s="70"/>
    </row>
    <row r="1724" spans="6:8" x14ac:dyDescent="0.35">
      <c r="F1724" s="70" t="s">
        <v>1863</v>
      </c>
      <c r="G1724" s="70" t="s">
        <v>3768</v>
      </c>
      <c r="H1724" s="70"/>
    </row>
    <row r="1725" spans="6:8" x14ac:dyDescent="0.35">
      <c r="F1725" s="70" t="s">
        <v>1864</v>
      </c>
      <c r="G1725" s="70" t="s">
        <v>3769</v>
      </c>
      <c r="H1725" s="70"/>
    </row>
    <row r="1726" spans="6:8" x14ac:dyDescent="0.35">
      <c r="F1726" s="70" t="s">
        <v>1865</v>
      </c>
      <c r="G1726" s="70" t="s">
        <v>3770</v>
      </c>
      <c r="H1726" s="70"/>
    </row>
    <row r="1727" spans="6:8" x14ac:dyDescent="0.35">
      <c r="F1727" s="70" t="s">
        <v>1866</v>
      </c>
      <c r="G1727" s="70" t="s">
        <v>3771</v>
      </c>
      <c r="H1727" s="70"/>
    </row>
    <row r="1728" spans="6:8" x14ac:dyDescent="0.35">
      <c r="F1728" s="70" t="s">
        <v>1867</v>
      </c>
      <c r="G1728" s="70" t="s">
        <v>3772</v>
      </c>
      <c r="H1728" s="70"/>
    </row>
    <row r="1729" spans="6:8" x14ac:dyDescent="0.35">
      <c r="F1729" s="70" t="s">
        <v>1868</v>
      </c>
      <c r="G1729" s="70" t="s">
        <v>3773</v>
      </c>
      <c r="H1729" s="70"/>
    </row>
    <row r="1730" spans="6:8" x14ac:dyDescent="0.35">
      <c r="F1730" s="70" t="s">
        <v>1869</v>
      </c>
      <c r="G1730" s="70" t="s">
        <v>3774</v>
      </c>
      <c r="H1730" s="70"/>
    </row>
    <row r="1731" spans="6:8" x14ac:dyDescent="0.35">
      <c r="F1731" s="70" t="s">
        <v>1870</v>
      </c>
      <c r="G1731" s="70" t="s">
        <v>3775</v>
      </c>
      <c r="H1731" s="70"/>
    </row>
    <row r="1732" spans="6:8" x14ac:dyDescent="0.35">
      <c r="F1732" s="70" t="s">
        <v>1871</v>
      </c>
      <c r="G1732" s="70" t="s">
        <v>3776</v>
      </c>
      <c r="H1732" s="70"/>
    </row>
    <row r="1733" spans="6:8" x14ac:dyDescent="0.35">
      <c r="F1733" s="70" t="s">
        <v>1872</v>
      </c>
      <c r="G1733" s="70" t="s">
        <v>3777</v>
      </c>
      <c r="H1733" s="70"/>
    </row>
    <row r="1734" spans="6:8" x14ac:dyDescent="0.35">
      <c r="F1734" s="70" t="s">
        <v>1873</v>
      </c>
      <c r="G1734" s="70" t="s">
        <v>3778</v>
      </c>
      <c r="H1734" s="70"/>
    </row>
    <row r="1735" spans="6:8" x14ac:dyDescent="0.35">
      <c r="F1735" s="70" t="s">
        <v>1874</v>
      </c>
      <c r="G1735" s="70" t="s">
        <v>3779</v>
      </c>
      <c r="H1735" s="70"/>
    </row>
    <row r="1736" spans="6:8" x14ac:dyDescent="0.35">
      <c r="F1736" s="70" t="s">
        <v>1875</v>
      </c>
      <c r="G1736" s="70" t="s">
        <v>3780</v>
      </c>
      <c r="H1736" s="70"/>
    </row>
    <row r="1737" spans="6:8" x14ac:dyDescent="0.35">
      <c r="F1737" s="70" t="s">
        <v>1876</v>
      </c>
      <c r="G1737" s="70" t="s">
        <v>3781</v>
      </c>
      <c r="H1737" s="70"/>
    </row>
    <row r="1738" spans="6:8" x14ac:dyDescent="0.35">
      <c r="F1738" s="70" t="s">
        <v>1877</v>
      </c>
      <c r="G1738" s="70" t="s">
        <v>3782</v>
      </c>
      <c r="H1738" s="70"/>
    </row>
    <row r="1739" spans="6:8" x14ac:dyDescent="0.35">
      <c r="F1739" s="70" t="s">
        <v>1878</v>
      </c>
      <c r="G1739" s="70" t="s">
        <v>3783</v>
      </c>
      <c r="H1739" s="70"/>
    </row>
    <row r="1740" spans="6:8" x14ac:dyDescent="0.35">
      <c r="F1740" s="70" t="s">
        <v>1879</v>
      </c>
      <c r="G1740" s="70" t="s">
        <v>3784</v>
      </c>
      <c r="H1740" s="70"/>
    </row>
    <row r="1741" spans="6:8" x14ac:dyDescent="0.35">
      <c r="F1741" s="70" t="s">
        <v>1880</v>
      </c>
      <c r="G1741" s="70" t="s">
        <v>3785</v>
      </c>
      <c r="H1741" s="70"/>
    </row>
    <row r="1742" spans="6:8" x14ac:dyDescent="0.35">
      <c r="F1742" s="70" t="s">
        <v>1881</v>
      </c>
      <c r="G1742" s="70" t="s">
        <v>3786</v>
      </c>
      <c r="H1742" s="70"/>
    </row>
    <row r="1743" spans="6:8" x14ac:dyDescent="0.35">
      <c r="F1743" s="70" t="s">
        <v>1882</v>
      </c>
      <c r="G1743" s="70" t="s">
        <v>3787</v>
      </c>
      <c r="H1743" s="70"/>
    </row>
    <row r="1744" spans="6:8" x14ac:dyDescent="0.35">
      <c r="F1744" s="70" t="s">
        <v>1883</v>
      </c>
      <c r="G1744" s="70" t="s">
        <v>3788</v>
      </c>
      <c r="H1744" s="70"/>
    </row>
    <row r="1745" spans="6:8" x14ac:dyDescent="0.35">
      <c r="F1745" s="70" t="s">
        <v>1884</v>
      </c>
      <c r="G1745" s="70" t="s">
        <v>3789</v>
      </c>
      <c r="H1745" s="70"/>
    </row>
    <row r="1746" spans="6:8" x14ac:dyDescent="0.35">
      <c r="F1746" s="70" t="s">
        <v>1885</v>
      </c>
      <c r="G1746" s="70" t="s">
        <v>3790</v>
      </c>
      <c r="H1746" s="70"/>
    </row>
    <row r="1747" spans="6:8" x14ac:dyDescent="0.35">
      <c r="F1747" s="70" t="s">
        <v>1886</v>
      </c>
      <c r="G1747" s="70" t="s">
        <v>3791</v>
      </c>
      <c r="H1747" s="70"/>
    </row>
    <row r="1748" spans="6:8" x14ac:dyDescent="0.35">
      <c r="F1748" s="70" t="s">
        <v>1887</v>
      </c>
      <c r="G1748" s="70" t="s">
        <v>3792</v>
      </c>
      <c r="H1748" s="70"/>
    </row>
    <row r="1749" spans="6:8" x14ac:dyDescent="0.35">
      <c r="F1749" s="70" t="s">
        <v>1888</v>
      </c>
      <c r="G1749" s="70" t="s">
        <v>3793</v>
      </c>
      <c r="H1749" s="70"/>
    </row>
    <row r="1750" spans="6:8" x14ac:dyDescent="0.35">
      <c r="F1750" s="70" t="s">
        <v>1889</v>
      </c>
      <c r="G1750" s="70" t="s">
        <v>3794</v>
      </c>
      <c r="H1750" s="70"/>
    </row>
    <row r="1751" spans="6:8" x14ac:dyDescent="0.35">
      <c r="F1751" s="70" t="s">
        <v>1890</v>
      </c>
      <c r="G1751" s="70" t="s">
        <v>3795</v>
      </c>
      <c r="H1751" s="70"/>
    </row>
    <row r="1752" spans="6:8" x14ac:dyDescent="0.35">
      <c r="F1752" s="70" t="s">
        <v>1891</v>
      </c>
      <c r="G1752" s="70" t="s">
        <v>3796</v>
      </c>
      <c r="H1752" s="70"/>
    </row>
    <row r="1753" spans="6:8" x14ac:dyDescent="0.35">
      <c r="F1753" s="70" t="s">
        <v>1892</v>
      </c>
      <c r="G1753" s="70" t="s">
        <v>3797</v>
      </c>
      <c r="H1753" s="70"/>
    </row>
    <row r="1754" spans="6:8" x14ac:dyDescent="0.35">
      <c r="F1754" s="70" t="s">
        <v>1893</v>
      </c>
      <c r="G1754" s="70" t="s">
        <v>3798</v>
      </c>
      <c r="H1754" s="70"/>
    </row>
    <row r="1755" spans="6:8" x14ac:dyDescent="0.35">
      <c r="F1755" s="70" t="s">
        <v>1894</v>
      </c>
      <c r="G1755" s="70" t="s">
        <v>3799</v>
      </c>
      <c r="H1755" s="70"/>
    </row>
    <row r="1756" spans="6:8" x14ac:dyDescent="0.35">
      <c r="F1756" s="70" t="s">
        <v>1895</v>
      </c>
      <c r="G1756" s="70" t="s">
        <v>3800</v>
      </c>
      <c r="H1756" s="70"/>
    </row>
    <row r="1757" spans="6:8" x14ac:dyDescent="0.35">
      <c r="F1757" s="70" t="s">
        <v>1896</v>
      </c>
      <c r="G1757" s="70" t="s">
        <v>3801</v>
      </c>
      <c r="H1757" s="70"/>
    </row>
    <row r="1758" spans="6:8" x14ac:dyDescent="0.35">
      <c r="F1758" s="70" t="s">
        <v>1897</v>
      </c>
      <c r="G1758" s="70" t="s">
        <v>3802</v>
      </c>
      <c r="H1758" s="70"/>
    </row>
    <row r="1759" spans="6:8" x14ac:dyDescent="0.35">
      <c r="F1759" s="70" t="s">
        <v>1898</v>
      </c>
      <c r="G1759" s="70" t="s">
        <v>3803</v>
      </c>
      <c r="H1759" s="70"/>
    </row>
    <row r="1760" spans="6:8" x14ac:dyDescent="0.35">
      <c r="F1760" s="70" t="s">
        <v>1899</v>
      </c>
      <c r="G1760" s="70" t="s">
        <v>3804</v>
      </c>
      <c r="H1760" s="70"/>
    </row>
    <row r="1761" spans="6:8" x14ac:dyDescent="0.35">
      <c r="F1761" s="70" t="s">
        <v>1900</v>
      </c>
      <c r="G1761" s="70" t="s">
        <v>3805</v>
      </c>
      <c r="H1761" s="70"/>
    </row>
    <row r="1762" spans="6:8" x14ac:dyDescent="0.35">
      <c r="F1762" s="70" t="s">
        <v>1901</v>
      </c>
      <c r="G1762" s="70" t="s">
        <v>3806</v>
      </c>
      <c r="H1762" s="70"/>
    </row>
    <row r="1763" spans="6:8" x14ac:dyDescent="0.35">
      <c r="F1763" s="70" t="s">
        <v>1902</v>
      </c>
      <c r="G1763" s="70" t="s">
        <v>3807</v>
      </c>
      <c r="H1763" s="70"/>
    </row>
    <row r="1764" spans="6:8" x14ac:dyDescent="0.35">
      <c r="F1764" s="70" t="s">
        <v>1903</v>
      </c>
      <c r="G1764" s="70" t="s">
        <v>3808</v>
      </c>
      <c r="H1764" s="70"/>
    </row>
    <row r="1765" spans="6:8" x14ac:dyDescent="0.35">
      <c r="F1765" s="70" t="s">
        <v>1904</v>
      </c>
      <c r="G1765" s="70" t="s">
        <v>3809</v>
      </c>
      <c r="H1765" s="70"/>
    </row>
    <row r="1766" spans="6:8" x14ac:dyDescent="0.35">
      <c r="F1766" s="70" t="s">
        <v>1905</v>
      </c>
      <c r="G1766" s="70" t="s">
        <v>3810</v>
      </c>
      <c r="H1766" s="70"/>
    </row>
    <row r="1767" spans="6:8" x14ac:dyDescent="0.35">
      <c r="F1767" s="70" t="s">
        <v>1906</v>
      </c>
      <c r="G1767" s="70" t="s">
        <v>3811</v>
      </c>
      <c r="H1767" s="70"/>
    </row>
    <row r="1768" spans="6:8" x14ac:dyDescent="0.35">
      <c r="F1768" s="70" t="s">
        <v>1907</v>
      </c>
      <c r="G1768" s="70" t="s">
        <v>3812</v>
      </c>
      <c r="H1768" s="70"/>
    </row>
    <row r="1769" spans="6:8" x14ac:dyDescent="0.35">
      <c r="F1769" s="70" t="s">
        <v>1908</v>
      </c>
      <c r="G1769" s="70" t="s">
        <v>3813</v>
      </c>
      <c r="H1769" s="70"/>
    </row>
    <row r="1770" spans="6:8" x14ac:dyDescent="0.35">
      <c r="F1770" s="70" t="s">
        <v>1909</v>
      </c>
      <c r="G1770" s="70" t="s">
        <v>3814</v>
      </c>
      <c r="H1770" s="70"/>
    </row>
    <row r="1771" spans="6:8" x14ac:dyDescent="0.35">
      <c r="F1771" s="70" t="s">
        <v>1910</v>
      </c>
      <c r="G1771" s="70" t="s">
        <v>3815</v>
      </c>
      <c r="H1771" s="70"/>
    </row>
    <row r="1772" spans="6:8" x14ac:dyDescent="0.35">
      <c r="F1772" s="70" t="s">
        <v>1911</v>
      </c>
      <c r="G1772" s="70" t="s">
        <v>3816</v>
      </c>
      <c r="H1772" s="70"/>
    </row>
    <row r="1773" spans="6:8" x14ac:dyDescent="0.35">
      <c r="F1773" s="70" t="s">
        <v>1912</v>
      </c>
      <c r="G1773" s="70" t="s">
        <v>3817</v>
      </c>
      <c r="H1773" s="70"/>
    </row>
    <row r="1774" spans="6:8" x14ac:dyDescent="0.35">
      <c r="F1774" s="70" t="s">
        <v>1913</v>
      </c>
      <c r="G1774" s="70" t="s">
        <v>3818</v>
      </c>
      <c r="H1774" s="70"/>
    </row>
    <row r="1775" spans="6:8" x14ac:dyDescent="0.35">
      <c r="F1775" s="70" t="s">
        <v>1914</v>
      </c>
      <c r="G1775" s="70" t="s">
        <v>3819</v>
      </c>
      <c r="H1775" s="70"/>
    </row>
    <row r="1776" spans="6:8" x14ac:dyDescent="0.35">
      <c r="F1776" s="70" t="s">
        <v>1915</v>
      </c>
      <c r="G1776" s="70" t="s">
        <v>3820</v>
      </c>
      <c r="H1776" s="70"/>
    </row>
    <row r="1777" spans="6:8" x14ac:dyDescent="0.35">
      <c r="F1777" s="70" t="s">
        <v>1916</v>
      </c>
      <c r="G1777" s="70" t="s">
        <v>3821</v>
      </c>
      <c r="H1777" s="70"/>
    </row>
    <row r="1778" spans="6:8" x14ac:dyDescent="0.35">
      <c r="F1778" s="70" t="s">
        <v>1917</v>
      </c>
      <c r="G1778" s="70" t="s">
        <v>3822</v>
      </c>
      <c r="H1778" s="70"/>
    </row>
    <row r="1779" spans="6:8" x14ac:dyDescent="0.35">
      <c r="F1779" s="70" t="s">
        <v>1918</v>
      </c>
      <c r="G1779" s="70" t="s">
        <v>3823</v>
      </c>
      <c r="H1779" s="70"/>
    </row>
    <row r="1780" spans="6:8" x14ac:dyDescent="0.35">
      <c r="F1780" s="70" t="s">
        <v>1919</v>
      </c>
      <c r="G1780" s="70" t="s">
        <v>3824</v>
      </c>
      <c r="H1780" s="70"/>
    </row>
    <row r="1781" spans="6:8" x14ac:dyDescent="0.35">
      <c r="F1781" s="70" t="s">
        <v>1920</v>
      </c>
      <c r="G1781" s="70" t="s">
        <v>3825</v>
      </c>
      <c r="H1781" s="70"/>
    </row>
    <row r="1782" spans="6:8" x14ac:dyDescent="0.35">
      <c r="F1782" s="70" t="s">
        <v>1921</v>
      </c>
      <c r="G1782" s="70" t="s">
        <v>3826</v>
      </c>
      <c r="H1782" s="70"/>
    </row>
    <row r="1783" spans="6:8" x14ac:dyDescent="0.35">
      <c r="F1783" s="70" t="s">
        <v>1922</v>
      </c>
      <c r="G1783" s="70" t="s">
        <v>3827</v>
      </c>
      <c r="H1783" s="70"/>
    </row>
    <row r="1784" spans="6:8" x14ac:dyDescent="0.35">
      <c r="F1784" s="70" t="s">
        <v>1923</v>
      </c>
      <c r="G1784" s="70" t="s">
        <v>3828</v>
      </c>
      <c r="H1784" s="70"/>
    </row>
    <row r="1785" spans="6:8" x14ac:dyDescent="0.35">
      <c r="F1785" s="70" t="s">
        <v>1924</v>
      </c>
      <c r="G1785" s="70" t="s">
        <v>3829</v>
      </c>
      <c r="H1785" s="70"/>
    </row>
    <row r="1786" spans="6:8" x14ac:dyDescent="0.35">
      <c r="F1786" s="70" t="s">
        <v>1925</v>
      </c>
      <c r="G1786" s="70" t="s">
        <v>3830</v>
      </c>
      <c r="H1786" s="70"/>
    </row>
    <row r="1787" spans="6:8" x14ac:dyDescent="0.35">
      <c r="F1787" s="70" t="s">
        <v>1926</v>
      </c>
      <c r="G1787" s="70" t="s">
        <v>3831</v>
      </c>
      <c r="H1787" s="70"/>
    </row>
    <row r="1788" spans="6:8" x14ac:dyDescent="0.35">
      <c r="F1788" s="70" t="s">
        <v>1927</v>
      </c>
      <c r="G1788" s="70" t="s">
        <v>3832</v>
      </c>
      <c r="H1788" s="70"/>
    </row>
    <row r="1789" spans="6:8" x14ac:dyDescent="0.35">
      <c r="F1789" s="70" t="s">
        <v>1928</v>
      </c>
      <c r="G1789" s="70" t="s">
        <v>3833</v>
      </c>
      <c r="H1789" s="70"/>
    </row>
    <row r="1790" spans="6:8" x14ac:dyDescent="0.35">
      <c r="F1790" s="70" t="s">
        <v>1929</v>
      </c>
      <c r="G1790" s="70" t="s">
        <v>3834</v>
      </c>
      <c r="H1790" s="70"/>
    </row>
    <row r="1791" spans="6:8" x14ac:dyDescent="0.35">
      <c r="F1791" s="70" t="s">
        <v>1930</v>
      </c>
      <c r="G1791" s="70" t="s">
        <v>3835</v>
      </c>
      <c r="H1791" s="70"/>
    </row>
    <row r="1792" spans="6:8" x14ac:dyDescent="0.35">
      <c r="F1792" s="70" t="s">
        <v>1931</v>
      </c>
      <c r="G1792" s="70" t="s">
        <v>3836</v>
      </c>
      <c r="H1792" s="70"/>
    </row>
    <row r="1793" spans="6:8" x14ac:dyDescent="0.35">
      <c r="F1793" s="70" t="s">
        <v>1932</v>
      </c>
      <c r="G1793" s="70" t="s">
        <v>3837</v>
      </c>
      <c r="H1793" s="70"/>
    </row>
    <row r="1794" spans="6:8" x14ac:dyDescent="0.35">
      <c r="F1794" s="70" t="s">
        <v>1933</v>
      </c>
      <c r="G1794" s="70" t="s">
        <v>3838</v>
      </c>
      <c r="H1794" s="70"/>
    </row>
    <row r="1795" spans="6:8" x14ac:dyDescent="0.35">
      <c r="F1795" s="70" t="s">
        <v>1934</v>
      </c>
      <c r="G1795" s="70" t="s">
        <v>3839</v>
      </c>
      <c r="H1795" s="70"/>
    </row>
    <row r="1796" spans="6:8" x14ac:dyDescent="0.35">
      <c r="F1796" s="70" t="s">
        <v>1935</v>
      </c>
      <c r="G1796" s="70" t="s">
        <v>3840</v>
      </c>
      <c r="H1796" s="70"/>
    </row>
    <row r="1797" spans="6:8" x14ac:dyDescent="0.35">
      <c r="F1797" s="70" t="s">
        <v>1936</v>
      </c>
      <c r="G1797" s="70" t="s">
        <v>3841</v>
      </c>
      <c r="H1797" s="70"/>
    </row>
    <row r="1798" spans="6:8" x14ac:dyDescent="0.35">
      <c r="F1798" s="70" t="s">
        <v>1937</v>
      </c>
      <c r="G1798" s="70" t="s">
        <v>3842</v>
      </c>
      <c r="H1798" s="70"/>
    </row>
    <row r="1799" spans="6:8" x14ac:dyDescent="0.35">
      <c r="F1799" s="70" t="s">
        <v>1938</v>
      </c>
      <c r="G1799" s="70" t="s">
        <v>3843</v>
      </c>
      <c r="H1799" s="70"/>
    </row>
    <row r="1800" spans="6:8" x14ac:dyDescent="0.35">
      <c r="F1800" s="70" t="s">
        <v>1939</v>
      </c>
      <c r="G1800" s="70" t="s">
        <v>3844</v>
      </c>
      <c r="H1800" s="70"/>
    </row>
    <row r="1801" spans="6:8" x14ac:dyDescent="0.35">
      <c r="F1801" s="70" t="s">
        <v>1940</v>
      </c>
      <c r="G1801" s="70" t="s">
        <v>3845</v>
      </c>
      <c r="H1801" s="70"/>
    </row>
    <row r="1802" spans="6:8" x14ac:dyDescent="0.35">
      <c r="F1802" s="70" t="s">
        <v>1941</v>
      </c>
      <c r="G1802" s="70" t="s">
        <v>3846</v>
      </c>
      <c r="H1802" s="70"/>
    </row>
    <row r="1803" spans="6:8" x14ac:dyDescent="0.35">
      <c r="F1803" s="70" t="s">
        <v>1942</v>
      </c>
      <c r="G1803" s="70" t="s">
        <v>3847</v>
      </c>
      <c r="H1803" s="70"/>
    </row>
    <row r="1804" spans="6:8" x14ac:dyDescent="0.35">
      <c r="F1804" s="70" t="s">
        <v>1943</v>
      </c>
      <c r="G1804" s="70" t="s">
        <v>3848</v>
      </c>
      <c r="H1804" s="70"/>
    </row>
    <row r="1805" spans="6:8" x14ac:dyDescent="0.35">
      <c r="F1805" s="70" t="s">
        <v>1944</v>
      </c>
      <c r="G1805" s="70" t="s">
        <v>3849</v>
      </c>
      <c r="H1805" s="70"/>
    </row>
    <row r="1806" spans="6:8" x14ac:dyDescent="0.35">
      <c r="F1806" s="70" t="s">
        <v>1945</v>
      </c>
      <c r="G1806" s="70" t="s">
        <v>3850</v>
      </c>
      <c r="H1806" s="70"/>
    </row>
    <row r="1807" spans="6:8" x14ac:dyDescent="0.35">
      <c r="F1807" s="70" t="s">
        <v>1946</v>
      </c>
      <c r="G1807" s="70" t="s">
        <v>3851</v>
      </c>
      <c r="H1807" s="70"/>
    </row>
    <row r="1808" spans="6:8" x14ac:dyDescent="0.35">
      <c r="F1808" s="70" t="s">
        <v>1947</v>
      </c>
      <c r="G1808" s="70" t="s">
        <v>3852</v>
      </c>
      <c r="H1808" s="70"/>
    </row>
    <row r="1809" spans="6:8" x14ac:dyDescent="0.35">
      <c r="F1809" s="70" t="s">
        <v>1948</v>
      </c>
      <c r="G1809" s="70" t="s">
        <v>3853</v>
      </c>
      <c r="H1809" s="70"/>
    </row>
    <row r="1810" spans="6:8" x14ac:dyDescent="0.35">
      <c r="F1810" s="70" t="s">
        <v>1949</v>
      </c>
      <c r="G1810" s="70" t="s">
        <v>3854</v>
      </c>
      <c r="H1810" s="70"/>
    </row>
    <row r="1811" spans="6:8" x14ac:dyDescent="0.35">
      <c r="F1811" s="70" t="s">
        <v>1950</v>
      </c>
      <c r="G1811" s="70" t="s">
        <v>3855</v>
      </c>
      <c r="H1811" s="70"/>
    </row>
    <row r="1812" spans="6:8" x14ac:dyDescent="0.35">
      <c r="F1812" s="70" t="s">
        <v>1951</v>
      </c>
      <c r="G1812" s="70" t="s">
        <v>3856</v>
      </c>
      <c r="H1812" s="70"/>
    </row>
    <row r="1813" spans="6:8" x14ac:dyDescent="0.35">
      <c r="F1813" s="70" t="s">
        <v>1952</v>
      </c>
      <c r="G1813" s="70" t="s">
        <v>3857</v>
      </c>
      <c r="H1813" s="70"/>
    </row>
    <row r="1814" spans="6:8" x14ac:dyDescent="0.35">
      <c r="F1814" s="70" t="s">
        <v>1953</v>
      </c>
      <c r="G1814" s="70" t="s">
        <v>3858</v>
      </c>
      <c r="H1814" s="70"/>
    </row>
    <row r="1815" spans="6:8" x14ac:dyDescent="0.35">
      <c r="F1815" s="70" t="s">
        <v>1954</v>
      </c>
      <c r="G1815" s="70" t="s">
        <v>3859</v>
      </c>
      <c r="H1815" s="70"/>
    </row>
    <row r="1816" spans="6:8" x14ac:dyDescent="0.35">
      <c r="F1816" s="70" t="s">
        <v>1955</v>
      </c>
      <c r="G1816" s="70" t="s">
        <v>3860</v>
      </c>
      <c r="H1816" s="70"/>
    </row>
    <row r="1817" spans="6:8" x14ac:dyDescent="0.35">
      <c r="F1817" s="70" t="s">
        <v>1956</v>
      </c>
      <c r="G1817" s="70" t="s">
        <v>3861</v>
      </c>
      <c r="H1817" s="70"/>
    </row>
    <row r="1818" spans="6:8" x14ac:dyDescent="0.35">
      <c r="F1818" s="70" t="s">
        <v>1957</v>
      </c>
      <c r="G1818" s="70" t="s">
        <v>3862</v>
      </c>
      <c r="H1818" s="70"/>
    </row>
    <row r="1819" spans="6:8" x14ac:dyDescent="0.35">
      <c r="F1819" s="70" t="s">
        <v>1958</v>
      </c>
      <c r="G1819" s="70" t="s">
        <v>3863</v>
      </c>
      <c r="H1819" s="70"/>
    </row>
    <row r="1820" spans="6:8" x14ac:dyDescent="0.35">
      <c r="F1820" s="70" t="s">
        <v>1959</v>
      </c>
      <c r="G1820" s="70" t="s">
        <v>3864</v>
      </c>
      <c r="H1820" s="70"/>
    </row>
    <row r="1821" spans="6:8" x14ac:dyDescent="0.35">
      <c r="F1821" s="70" t="s">
        <v>1960</v>
      </c>
      <c r="G1821" s="70" t="s">
        <v>3865</v>
      </c>
      <c r="H1821" s="70"/>
    </row>
    <row r="1822" spans="6:8" x14ac:dyDescent="0.35">
      <c r="F1822" s="70" t="s">
        <v>1961</v>
      </c>
      <c r="G1822" s="70" t="s">
        <v>3866</v>
      </c>
      <c r="H1822" s="70"/>
    </row>
    <row r="1823" spans="6:8" x14ac:dyDescent="0.35">
      <c r="F1823" s="70" t="s">
        <v>1962</v>
      </c>
      <c r="G1823" s="70" t="s">
        <v>3867</v>
      </c>
      <c r="H1823" s="70"/>
    </row>
    <row r="1824" spans="6:8" x14ac:dyDescent="0.35">
      <c r="F1824" s="70" t="s">
        <v>1963</v>
      </c>
      <c r="G1824" s="70" t="s">
        <v>3868</v>
      </c>
      <c r="H1824" s="70"/>
    </row>
    <row r="1825" spans="6:8" x14ac:dyDescent="0.35">
      <c r="F1825" s="70" t="s">
        <v>1964</v>
      </c>
      <c r="G1825" s="70" t="s">
        <v>3869</v>
      </c>
      <c r="H1825" s="70"/>
    </row>
    <row r="1826" spans="6:8" x14ac:dyDescent="0.35">
      <c r="F1826" s="70" t="s">
        <v>1965</v>
      </c>
      <c r="G1826" s="70" t="s">
        <v>3870</v>
      </c>
      <c r="H1826" s="70"/>
    </row>
    <row r="1827" spans="6:8" x14ac:dyDescent="0.35">
      <c r="F1827" s="70" t="s">
        <v>1966</v>
      </c>
      <c r="G1827" s="70" t="s">
        <v>3871</v>
      </c>
      <c r="H1827" s="70"/>
    </row>
    <row r="1828" spans="6:8" x14ac:dyDescent="0.35">
      <c r="F1828" s="70" t="s">
        <v>1967</v>
      </c>
      <c r="G1828" s="70" t="s">
        <v>3872</v>
      </c>
      <c r="H1828" s="70"/>
    </row>
    <row r="1829" spans="6:8" x14ac:dyDescent="0.35">
      <c r="F1829" s="70" t="s">
        <v>1968</v>
      </c>
      <c r="G1829" s="70" t="s">
        <v>3873</v>
      </c>
      <c r="H1829" s="70"/>
    </row>
    <row r="1830" spans="6:8" x14ac:dyDescent="0.35">
      <c r="F1830" s="70" t="s">
        <v>1969</v>
      </c>
      <c r="G1830" s="70" t="s">
        <v>3874</v>
      </c>
      <c r="H1830" s="70"/>
    </row>
    <row r="1831" spans="6:8" x14ac:dyDescent="0.35">
      <c r="F1831" s="70" t="s">
        <v>1970</v>
      </c>
      <c r="G1831" s="70" t="s">
        <v>3875</v>
      </c>
      <c r="H1831" s="70"/>
    </row>
    <row r="1832" spans="6:8" x14ac:dyDescent="0.35">
      <c r="F1832" s="70" t="s">
        <v>1971</v>
      </c>
      <c r="G1832" s="70" t="s">
        <v>3876</v>
      </c>
      <c r="H1832" s="70"/>
    </row>
    <row r="1833" spans="6:8" x14ac:dyDescent="0.35">
      <c r="F1833" s="70" t="s">
        <v>1972</v>
      </c>
      <c r="G1833" s="70" t="s">
        <v>3877</v>
      </c>
      <c r="H1833" s="70"/>
    </row>
    <row r="1834" spans="6:8" x14ac:dyDescent="0.35">
      <c r="F1834" s="70" t="s">
        <v>1973</v>
      </c>
      <c r="G1834" s="70" t="s">
        <v>3878</v>
      </c>
      <c r="H1834" s="70"/>
    </row>
    <row r="1835" spans="6:8" x14ac:dyDescent="0.35">
      <c r="F1835" s="70" t="s">
        <v>1974</v>
      </c>
      <c r="G1835" s="70" t="s">
        <v>3879</v>
      </c>
      <c r="H1835" s="70"/>
    </row>
    <row r="1836" spans="6:8" x14ac:dyDescent="0.35">
      <c r="F1836" s="70" t="s">
        <v>1975</v>
      </c>
      <c r="G1836" s="70" t="s">
        <v>3880</v>
      </c>
      <c r="H1836" s="70"/>
    </row>
    <row r="1837" spans="6:8" x14ac:dyDescent="0.35">
      <c r="F1837" s="70" t="s">
        <v>1976</v>
      </c>
      <c r="G1837" s="70" t="s">
        <v>3881</v>
      </c>
      <c r="H1837" s="70"/>
    </row>
    <row r="1838" spans="6:8" x14ac:dyDescent="0.35">
      <c r="F1838" s="70" t="s">
        <v>1977</v>
      </c>
      <c r="G1838" s="70" t="s">
        <v>3882</v>
      </c>
      <c r="H1838" s="70"/>
    </row>
    <row r="1839" spans="6:8" x14ac:dyDescent="0.35">
      <c r="F1839" s="70" t="s">
        <v>1978</v>
      </c>
      <c r="G1839" s="70" t="s">
        <v>3883</v>
      </c>
      <c r="H1839" s="70"/>
    </row>
    <row r="1840" spans="6:8" x14ac:dyDescent="0.35">
      <c r="F1840" s="70" t="s">
        <v>1979</v>
      </c>
      <c r="G1840" s="70" t="s">
        <v>3884</v>
      </c>
      <c r="H1840" s="70"/>
    </row>
    <row r="1841" spans="6:8" x14ac:dyDescent="0.35">
      <c r="F1841" s="70" t="s">
        <v>1980</v>
      </c>
      <c r="G1841" s="70" t="s">
        <v>3885</v>
      </c>
      <c r="H1841" s="70"/>
    </row>
    <row r="1842" spans="6:8" x14ac:dyDescent="0.35">
      <c r="F1842" s="70" t="s">
        <v>1981</v>
      </c>
      <c r="G1842" s="70" t="s">
        <v>3886</v>
      </c>
      <c r="H1842" s="70"/>
    </row>
    <row r="1843" spans="6:8" x14ac:dyDescent="0.35">
      <c r="F1843" s="70" t="s">
        <v>1982</v>
      </c>
      <c r="G1843" s="70" t="s">
        <v>3887</v>
      </c>
      <c r="H1843" s="70"/>
    </row>
    <row r="1844" spans="6:8" x14ac:dyDescent="0.35">
      <c r="F1844" s="70" t="s">
        <v>1983</v>
      </c>
      <c r="G1844" s="70" t="s">
        <v>3888</v>
      </c>
      <c r="H1844" s="70"/>
    </row>
    <row r="1845" spans="6:8" x14ac:dyDescent="0.35">
      <c r="F1845" s="70" t="s">
        <v>1984</v>
      </c>
      <c r="G1845" s="70" t="s">
        <v>3889</v>
      </c>
      <c r="H1845" s="70"/>
    </row>
    <row r="1846" spans="6:8" x14ac:dyDescent="0.35">
      <c r="F1846" s="70" t="s">
        <v>1985</v>
      </c>
      <c r="G1846" s="70" t="s">
        <v>3890</v>
      </c>
      <c r="H1846" s="70"/>
    </row>
    <row r="1847" spans="6:8" x14ac:dyDescent="0.35">
      <c r="F1847" s="70" t="s">
        <v>1986</v>
      </c>
      <c r="G1847" s="70" t="s">
        <v>3891</v>
      </c>
      <c r="H1847" s="70"/>
    </row>
    <row r="1848" spans="6:8" x14ac:dyDescent="0.35">
      <c r="F1848" s="70" t="s">
        <v>1987</v>
      </c>
      <c r="G1848" s="70" t="s">
        <v>3892</v>
      </c>
      <c r="H1848" s="70"/>
    </row>
    <row r="1849" spans="6:8" x14ac:dyDescent="0.35">
      <c r="F1849" s="70" t="s">
        <v>1988</v>
      </c>
      <c r="G1849" s="70" t="s">
        <v>3893</v>
      </c>
      <c r="H1849" s="70"/>
    </row>
    <row r="1850" spans="6:8" x14ac:dyDescent="0.35">
      <c r="F1850" s="70" t="s">
        <v>1989</v>
      </c>
      <c r="G1850" s="70" t="s">
        <v>3894</v>
      </c>
      <c r="H1850" s="70"/>
    </row>
    <row r="1851" spans="6:8" x14ac:dyDescent="0.35">
      <c r="F1851" s="70" t="s">
        <v>1990</v>
      </c>
      <c r="G1851" s="70" t="s">
        <v>3895</v>
      </c>
      <c r="H1851" s="70"/>
    </row>
    <row r="1852" spans="6:8" x14ac:dyDescent="0.35">
      <c r="F1852" s="70" t="s">
        <v>1991</v>
      </c>
      <c r="G1852" s="70" t="s">
        <v>3896</v>
      </c>
      <c r="H1852" s="70"/>
    </row>
    <row r="1853" spans="6:8" x14ac:dyDescent="0.35">
      <c r="F1853" s="70" t="s">
        <v>1992</v>
      </c>
      <c r="G1853" s="70" t="s">
        <v>3897</v>
      </c>
      <c r="H1853" s="70"/>
    </row>
    <row r="1854" spans="6:8" x14ac:dyDescent="0.35">
      <c r="F1854" s="70" t="s">
        <v>1993</v>
      </c>
      <c r="G1854" s="70" t="s">
        <v>3898</v>
      </c>
      <c r="H1854" s="70"/>
    </row>
    <row r="1855" spans="6:8" x14ac:dyDescent="0.35">
      <c r="F1855" s="70" t="s">
        <v>1994</v>
      </c>
      <c r="G1855" s="70" t="s">
        <v>3899</v>
      </c>
      <c r="H1855" s="70"/>
    </row>
    <row r="1856" spans="6:8" x14ac:dyDescent="0.35">
      <c r="F1856" s="70" t="s">
        <v>1995</v>
      </c>
      <c r="G1856" s="70" t="s">
        <v>3900</v>
      </c>
      <c r="H1856" s="70"/>
    </row>
    <row r="1857" spans="6:8" x14ac:dyDescent="0.35">
      <c r="F1857" s="70" t="s">
        <v>1996</v>
      </c>
      <c r="G1857" s="70" t="s">
        <v>3901</v>
      </c>
      <c r="H1857" s="70"/>
    </row>
    <row r="1858" spans="6:8" x14ac:dyDescent="0.35">
      <c r="F1858" s="70" t="s">
        <v>1997</v>
      </c>
      <c r="G1858" s="70" t="s">
        <v>3902</v>
      </c>
      <c r="H1858" s="70"/>
    </row>
    <row r="1859" spans="6:8" x14ac:dyDescent="0.35">
      <c r="F1859" s="70" t="s">
        <v>1998</v>
      </c>
      <c r="G1859" s="70" t="s">
        <v>3903</v>
      </c>
      <c r="H1859" s="70"/>
    </row>
    <row r="1860" spans="6:8" x14ac:dyDescent="0.35">
      <c r="F1860" s="70" t="s">
        <v>1999</v>
      </c>
      <c r="G1860" s="70" t="s">
        <v>3904</v>
      </c>
      <c r="H1860" s="70"/>
    </row>
    <row r="1861" spans="6:8" x14ac:dyDescent="0.35">
      <c r="F1861" s="70" t="s">
        <v>2000</v>
      </c>
      <c r="G1861" s="70" t="s">
        <v>3905</v>
      </c>
      <c r="H1861" s="70"/>
    </row>
    <row r="1862" spans="6:8" x14ac:dyDescent="0.35">
      <c r="F1862" s="70" t="s">
        <v>2001</v>
      </c>
      <c r="G1862" s="70" t="s">
        <v>3906</v>
      </c>
      <c r="H1862" s="70"/>
    </row>
    <row r="1863" spans="6:8" x14ac:dyDescent="0.35">
      <c r="F1863" s="70" t="s">
        <v>2002</v>
      </c>
      <c r="G1863" s="70" t="s">
        <v>3907</v>
      </c>
      <c r="H1863" s="70"/>
    </row>
    <row r="1864" spans="6:8" x14ac:dyDescent="0.35">
      <c r="F1864" s="70" t="s">
        <v>2003</v>
      </c>
      <c r="G1864" s="70" t="s">
        <v>3908</v>
      </c>
      <c r="H1864" s="70"/>
    </row>
    <row r="1865" spans="6:8" x14ac:dyDescent="0.35">
      <c r="F1865" s="70" t="s">
        <v>2004</v>
      </c>
      <c r="G1865" s="70" t="s">
        <v>3909</v>
      </c>
      <c r="H1865" s="70"/>
    </row>
    <row r="1866" spans="6:8" x14ac:dyDescent="0.35">
      <c r="F1866" s="70" t="s">
        <v>2005</v>
      </c>
      <c r="G1866" s="70" t="s">
        <v>3910</v>
      </c>
      <c r="H1866" s="70"/>
    </row>
    <row r="1867" spans="6:8" x14ac:dyDescent="0.35">
      <c r="F1867" s="70" t="s">
        <v>2006</v>
      </c>
      <c r="G1867" s="70" t="s">
        <v>3911</v>
      </c>
      <c r="H1867" s="70"/>
    </row>
    <row r="1868" spans="6:8" x14ac:dyDescent="0.35">
      <c r="F1868" s="70" t="s">
        <v>2007</v>
      </c>
      <c r="G1868" s="70" t="s">
        <v>3912</v>
      </c>
      <c r="H1868" s="70"/>
    </row>
    <row r="1869" spans="6:8" x14ac:dyDescent="0.35">
      <c r="F1869" s="70" t="s">
        <v>2008</v>
      </c>
      <c r="G1869" s="70" t="s">
        <v>3913</v>
      </c>
      <c r="H1869" s="70"/>
    </row>
    <row r="1870" spans="6:8" x14ac:dyDescent="0.35">
      <c r="F1870" s="70" t="s">
        <v>2009</v>
      </c>
      <c r="G1870" s="70" t="s">
        <v>3914</v>
      </c>
      <c r="H1870" s="70"/>
    </row>
    <row r="1871" spans="6:8" x14ac:dyDescent="0.35">
      <c r="F1871" s="70" t="s">
        <v>2010</v>
      </c>
      <c r="G1871" s="70" t="s">
        <v>3915</v>
      </c>
      <c r="H1871" s="70"/>
    </row>
    <row r="1872" spans="6:8" x14ac:dyDescent="0.35">
      <c r="F1872" s="70" t="s">
        <v>2011</v>
      </c>
      <c r="G1872" s="70" t="s">
        <v>3916</v>
      </c>
      <c r="H1872" s="70"/>
    </row>
    <row r="1873" spans="6:8" x14ac:dyDescent="0.35">
      <c r="F1873" s="70" t="s">
        <v>2012</v>
      </c>
      <c r="G1873" s="70" t="s">
        <v>3917</v>
      </c>
      <c r="H1873" s="70"/>
    </row>
    <row r="1874" spans="6:8" x14ac:dyDescent="0.35">
      <c r="F1874" s="70" t="s">
        <v>2013</v>
      </c>
      <c r="G1874" s="70" t="s">
        <v>3918</v>
      </c>
      <c r="H1874" s="70"/>
    </row>
    <row r="1875" spans="6:8" x14ac:dyDescent="0.35">
      <c r="F1875" s="70" t="s">
        <v>2014</v>
      </c>
      <c r="G1875" s="70" t="s">
        <v>3919</v>
      </c>
      <c r="H1875" s="70"/>
    </row>
    <row r="1876" spans="6:8" x14ac:dyDescent="0.35">
      <c r="F1876" s="70" t="s">
        <v>2015</v>
      </c>
      <c r="G1876" s="70" t="s">
        <v>3920</v>
      </c>
      <c r="H1876" s="70"/>
    </row>
    <row r="1877" spans="6:8" x14ac:dyDescent="0.35">
      <c r="F1877" s="70" t="s">
        <v>2016</v>
      </c>
      <c r="G1877" s="70" t="s">
        <v>3921</v>
      </c>
      <c r="H1877" s="70"/>
    </row>
    <row r="1878" spans="6:8" x14ac:dyDescent="0.35">
      <c r="F1878" s="70" t="s">
        <v>2017</v>
      </c>
      <c r="G1878" s="70" t="s">
        <v>3909</v>
      </c>
      <c r="H1878" s="70"/>
    </row>
    <row r="1879" spans="6:8" x14ac:dyDescent="0.35">
      <c r="F1879" s="70" t="s">
        <v>2018</v>
      </c>
      <c r="G1879" s="70" t="s">
        <v>3922</v>
      </c>
      <c r="H1879" s="70"/>
    </row>
    <row r="1880" spans="6:8" x14ac:dyDescent="0.35">
      <c r="F1880" s="70" t="s">
        <v>2019</v>
      </c>
      <c r="G1880" s="70" t="s">
        <v>3923</v>
      </c>
      <c r="H1880" s="70"/>
    </row>
    <row r="1881" spans="6:8" x14ac:dyDescent="0.35">
      <c r="F1881" s="70" t="s">
        <v>2020</v>
      </c>
      <c r="G1881" s="70" t="s">
        <v>2228</v>
      </c>
      <c r="H1881" s="70"/>
    </row>
    <row r="1882" spans="6:8" x14ac:dyDescent="0.35">
      <c r="F1882" s="70" t="s">
        <v>2021</v>
      </c>
      <c r="G1882" s="70" t="s">
        <v>3924</v>
      </c>
      <c r="H1882" s="70"/>
    </row>
    <row r="1883" spans="6:8" x14ac:dyDescent="0.35">
      <c r="F1883" s="70" t="s">
        <v>2022</v>
      </c>
      <c r="G1883" s="70" t="s">
        <v>3925</v>
      </c>
      <c r="H1883" s="70"/>
    </row>
    <row r="1884" spans="6:8" x14ac:dyDescent="0.35">
      <c r="F1884" s="70" t="s">
        <v>2023</v>
      </c>
      <c r="G1884" s="70" t="s">
        <v>3926</v>
      </c>
      <c r="H1884" s="70"/>
    </row>
    <row r="1885" spans="6:8" x14ac:dyDescent="0.35">
      <c r="F1885" s="70" t="s">
        <v>2024</v>
      </c>
      <c r="G1885" s="70" t="s">
        <v>3927</v>
      </c>
      <c r="H1885" s="70"/>
    </row>
    <row r="1886" spans="6:8" x14ac:dyDescent="0.35">
      <c r="F1886" s="70" t="s">
        <v>2025</v>
      </c>
      <c r="G1886" s="70" t="s">
        <v>3928</v>
      </c>
      <c r="H1886" s="70"/>
    </row>
    <row r="1887" spans="6:8" x14ac:dyDescent="0.35">
      <c r="F1887" s="70" t="s">
        <v>2026</v>
      </c>
      <c r="G1887" s="70" t="s">
        <v>3929</v>
      </c>
      <c r="H1887" s="70"/>
    </row>
    <row r="1888" spans="6:8" x14ac:dyDescent="0.35">
      <c r="F1888" s="70" t="s">
        <v>2027</v>
      </c>
      <c r="G1888" s="70" t="s">
        <v>3930</v>
      </c>
      <c r="H1888" s="70"/>
    </row>
    <row r="1889" spans="6:8" x14ac:dyDescent="0.35">
      <c r="F1889" s="70" t="s">
        <v>2028</v>
      </c>
      <c r="G1889" s="70" t="s">
        <v>3931</v>
      </c>
      <c r="H1889" s="70"/>
    </row>
    <row r="1890" spans="6:8" x14ac:dyDescent="0.35">
      <c r="F1890" s="70" t="s">
        <v>2029</v>
      </c>
      <c r="G1890" s="70" t="s">
        <v>3932</v>
      </c>
      <c r="H1890" s="70"/>
    </row>
    <row r="1891" spans="6:8" x14ac:dyDescent="0.35">
      <c r="F1891" s="70" t="s">
        <v>2030</v>
      </c>
      <c r="G1891" s="70" t="s">
        <v>3933</v>
      </c>
      <c r="H1891" s="70"/>
    </row>
    <row r="1892" spans="6:8" x14ac:dyDescent="0.35">
      <c r="F1892" s="70" t="s">
        <v>2031</v>
      </c>
      <c r="G1892" s="70" t="s">
        <v>3934</v>
      </c>
      <c r="H1892" s="70"/>
    </row>
    <row r="1893" spans="6:8" x14ac:dyDescent="0.35">
      <c r="F1893" s="70" t="s">
        <v>2032</v>
      </c>
      <c r="G1893" s="70" t="s">
        <v>3935</v>
      </c>
      <c r="H1893" s="70"/>
    </row>
    <row r="1894" spans="6:8" x14ac:dyDescent="0.35">
      <c r="F1894" s="70" t="s">
        <v>2033</v>
      </c>
      <c r="G1894" s="70" t="s">
        <v>3936</v>
      </c>
      <c r="H1894" s="70"/>
    </row>
    <row r="1895" spans="6:8" x14ac:dyDescent="0.35">
      <c r="F1895" s="70" t="s">
        <v>2034</v>
      </c>
      <c r="G1895" s="70" t="s">
        <v>3937</v>
      </c>
      <c r="H1895" s="70"/>
    </row>
    <row r="1896" spans="6:8" x14ac:dyDescent="0.35">
      <c r="F1896" s="70" t="s">
        <v>2035</v>
      </c>
      <c r="G1896" s="70" t="s">
        <v>3938</v>
      </c>
      <c r="H1896" s="70"/>
    </row>
    <row r="1897" spans="6:8" x14ac:dyDescent="0.35">
      <c r="F1897" s="70" t="s">
        <v>2036</v>
      </c>
      <c r="G1897" s="70" t="s">
        <v>2418</v>
      </c>
      <c r="H1897" s="70"/>
    </row>
    <row r="1898" spans="6:8" x14ac:dyDescent="0.35">
      <c r="F1898" s="70" t="s">
        <v>2037</v>
      </c>
      <c r="G1898" s="70" t="s">
        <v>3939</v>
      </c>
      <c r="H1898" s="70"/>
    </row>
    <row r="1899" spans="6:8" x14ac:dyDescent="0.35">
      <c r="F1899" s="70" t="s">
        <v>2038</v>
      </c>
      <c r="G1899" s="70" t="s">
        <v>3940</v>
      </c>
      <c r="H1899" s="70"/>
    </row>
    <row r="1900" spans="6:8" x14ac:dyDescent="0.35">
      <c r="F1900" s="70" t="s">
        <v>2039</v>
      </c>
      <c r="G1900" s="70" t="s">
        <v>3941</v>
      </c>
      <c r="H1900" s="70"/>
    </row>
    <row r="1901" spans="6:8" x14ac:dyDescent="0.35">
      <c r="F1901" s="70" t="s">
        <v>2040</v>
      </c>
      <c r="G1901" s="70" t="s">
        <v>3942</v>
      </c>
      <c r="H1901" s="70"/>
    </row>
    <row r="1902" spans="6:8" x14ac:dyDescent="0.35">
      <c r="F1902" s="70" t="s">
        <v>2041</v>
      </c>
      <c r="G1902" s="70" t="s">
        <v>3943</v>
      </c>
      <c r="H1902" s="70"/>
    </row>
    <row r="1903" spans="6:8" x14ac:dyDescent="0.35">
      <c r="F1903" s="70" t="s">
        <v>2042</v>
      </c>
      <c r="G1903" s="70" t="s">
        <v>3944</v>
      </c>
      <c r="H1903" s="70"/>
    </row>
    <row r="1904" spans="6:8" x14ac:dyDescent="0.35">
      <c r="F1904" s="70" t="s">
        <v>2043</v>
      </c>
      <c r="G1904" s="70" t="s">
        <v>3945</v>
      </c>
      <c r="H1904" s="70"/>
    </row>
    <row r="1905" spans="6:8" x14ac:dyDescent="0.35">
      <c r="F1905" s="70" t="s">
        <v>2044</v>
      </c>
      <c r="G1905" s="70" t="s">
        <v>3946</v>
      </c>
      <c r="H1905" s="70"/>
    </row>
    <row r="1906" spans="6:8" x14ac:dyDescent="0.35">
      <c r="F1906" s="70" t="s">
        <v>2045</v>
      </c>
      <c r="G1906" s="70" t="s">
        <v>3947</v>
      </c>
      <c r="H1906" s="70"/>
    </row>
    <row r="1907" spans="6:8" x14ac:dyDescent="0.35">
      <c r="F1907" s="70" t="s">
        <v>2046</v>
      </c>
      <c r="G1907" s="70" t="s">
        <v>3948</v>
      </c>
      <c r="H1907" s="70"/>
    </row>
    <row r="1908" spans="6:8" x14ac:dyDescent="0.35">
      <c r="F1908" s="70" t="s">
        <v>2047</v>
      </c>
      <c r="G1908" s="70" t="s">
        <v>3949</v>
      </c>
      <c r="H1908" s="70"/>
    </row>
    <row r="1909" spans="6:8" x14ac:dyDescent="0.35">
      <c r="F1909" s="70" t="s">
        <v>2048</v>
      </c>
      <c r="G1909" s="70" t="s">
        <v>3950</v>
      </c>
      <c r="H1909" s="70"/>
    </row>
    <row r="1910" spans="6:8" x14ac:dyDescent="0.35">
      <c r="F1910" s="70" t="s">
        <v>2049</v>
      </c>
      <c r="G1910" s="70" t="s">
        <v>3951</v>
      </c>
      <c r="H1910" s="70"/>
    </row>
    <row r="1911" spans="6:8" x14ac:dyDescent="0.35">
      <c r="F1911" s="70" t="s">
        <v>2050</v>
      </c>
      <c r="G1911" s="70" t="s">
        <v>3952</v>
      </c>
      <c r="H1911" s="70"/>
    </row>
    <row r="1912" spans="6:8" x14ac:dyDescent="0.35">
      <c r="F1912" s="70" t="s">
        <v>2051</v>
      </c>
      <c r="G1912" s="70" t="s">
        <v>3953</v>
      </c>
      <c r="H1912" s="70"/>
    </row>
    <row r="1913" spans="6:8" x14ac:dyDescent="0.35">
      <c r="F1913" s="70" t="s">
        <v>2052</v>
      </c>
      <c r="G1913" s="70" t="s">
        <v>3954</v>
      </c>
      <c r="H1913" s="70"/>
    </row>
    <row r="1914" spans="6:8" x14ac:dyDescent="0.35">
      <c r="F1914" s="70" t="s">
        <v>2053</v>
      </c>
      <c r="G1914" s="70" t="s">
        <v>3955</v>
      </c>
      <c r="H1914" s="70"/>
    </row>
    <row r="1915" spans="6:8" x14ac:dyDescent="0.35">
      <c r="F1915" s="70" t="s">
        <v>2054</v>
      </c>
      <c r="G1915" s="70" t="s">
        <v>3956</v>
      </c>
      <c r="H1915" s="70"/>
    </row>
    <row r="1916" spans="6:8" x14ac:dyDescent="0.35">
      <c r="F1916" s="71" t="s">
        <v>3957</v>
      </c>
      <c r="G1916" s="69"/>
      <c r="H1916" s="70"/>
    </row>
  </sheetData>
  <sortState xmlns:xlrd2="http://schemas.microsoft.com/office/spreadsheetml/2017/richdata2" ref="D3:D17">
    <sortCondition ref="D3:D1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69F3FA37BCF4DAD456D0D0776C13A" ma:contentTypeVersion="12" ma:contentTypeDescription="Create a new document." ma:contentTypeScope="" ma:versionID="942498d4314f733f506cb47cb9347113">
  <xsd:schema xmlns:xsd="http://www.w3.org/2001/XMLSchema" xmlns:xs="http://www.w3.org/2001/XMLSchema" xmlns:p="http://schemas.microsoft.com/office/2006/metadata/properties" xmlns:ns3="2c6776f9-8459-4bb7-a86d-506051a161b3" xmlns:ns4="59878a24-79b3-4a35-8cce-13b45ae0062d" targetNamespace="http://schemas.microsoft.com/office/2006/metadata/properties" ma:root="true" ma:fieldsID="35ccc35e1fdba8230934559915ee266a" ns3:_="" ns4:_="">
    <xsd:import namespace="2c6776f9-8459-4bb7-a86d-506051a161b3"/>
    <xsd:import namespace="59878a24-79b3-4a35-8cce-13b45ae006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776f9-8459-4bb7-a86d-506051a16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78a24-79b3-4a35-8cce-13b45ae00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70306-445B-4A5F-91F6-9EAD4E0EF59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c6776f9-8459-4bb7-a86d-506051a161b3"/>
    <ds:schemaRef ds:uri="http://purl.org/dc/elements/1.1/"/>
    <ds:schemaRef ds:uri="http://schemas.microsoft.com/office/2006/metadata/properties"/>
    <ds:schemaRef ds:uri="http://schemas.microsoft.com/office/infopath/2007/PartnerControls"/>
    <ds:schemaRef ds:uri="59878a24-79b3-4a35-8cce-13b45ae0062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78BE21-875A-444A-91D5-C5D5C9B574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4CE3F7-F69F-4C05-BCEB-E9E90B23B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776f9-8459-4bb7-a86d-506051a161b3"/>
    <ds:schemaRef ds:uri="59878a24-79b3-4a35-8cce-13b45ae00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FX Purchase Form</vt:lpstr>
      <vt:lpstr>GST Info</vt:lpstr>
      <vt:lpstr>Example</vt:lpstr>
      <vt:lpstr>Data</vt:lpstr>
      <vt:lpstr>Example!Print_Area</vt:lpstr>
      <vt:lpstr>'FX Purchase Form'!Print_Area</vt:lpstr>
      <vt:lpstr>'GST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Dela Cruz</dc:creator>
  <cp:lastModifiedBy>Carol McGrath</cp:lastModifiedBy>
  <cp:lastPrinted>2018-12-04T22:35:31Z</cp:lastPrinted>
  <dcterms:created xsi:type="dcterms:W3CDTF">2018-10-09T05:30:22Z</dcterms:created>
  <dcterms:modified xsi:type="dcterms:W3CDTF">2020-09-08T05:44:29Z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0x0101004C769F3FA37BCF4DAD456D0D0776C13A</vt:lpwstr>
  </property>
</Properties>
</file>