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showInkAnnotation="0" codeName="ThisWorkbook" defaultThemeVersion="124226"/>
  <mc:AlternateContent xmlns:mc="http://schemas.openxmlformats.org/markup-compatibility/2006">
    <mc:Choice Requires="x15">
      <x15ac:absPath xmlns:x15ac="http://schemas.microsoft.com/office/spreadsheetml/2010/11/ac" url="https://uonstaff-my.sharepoint.com/personal/cm806_newcastle_edu_au/Documents/Desktop/2024 Policy Work/VC Division/Governance and Assurance Services/Records Governance/"/>
    </mc:Choice>
  </mc:AlternateContent>
  <xr:revisionPtr revIDLastSave="0" documentId="8_{9D752E5C-078F-475F-891F-65882631E7EB}" xr6:coauthVersionLast="47" xr6:coauthVersionMax="47" xr10:uidLastSave="{00000000-0000-0000-0000-000000000000}"/>
  <bookViews>
    <workbookView xWindow="-108" yWindow="-108" windowWidth="23256" windowHeight="12456" tabRatio="791" xr2:uid="{00000000-000D-0000-FFFF-FFFF00000000}"/>
  </bookViews>
  <sheets>
    <sheet name="Overview" sheetId="15" r:id="rId1"/>
    <sheet name="Cover Page" sheetId="1" r:id="rId2"/>
    <sheet name="Recordkeeping Requirements" sheetId="2" r:id="rId3"/>
    <sheet name="Creating Records" sheetId="7" r:id="rId4"/>
    <sheet name="Managing Records" sheetId="8" r:id="rId5"/>
    <sheet name="Migration and Interoperability" sheetId="9" r:id="rId6"/>
    <sheet name="Retention and Disposal" sheetId="10" r:id="rId7"/>
    <sheet name="Assessment Summary" sheetId="11" r:id="rId8"/>
    <sheet name="What is metadata " sheetId="14" r:id="rId9"/>
  </sheets>
  <definedNames>
    <definedName name="_xlnm.Print_Area" localSheetId="1">'Cover Page'!$A$1:$G$26</definedName>
    <definedName name="_xlnm.Print_Titles" localSheetId="3">'Creating Records'!$4:$6</definedName>
    <definedName name="Z_6F53B246_8973_44C1_89D2_FA4FDDC60570_.wvu.PrintArea" localSheetId="1" hidden="1">'Cover Page'!$A$1:$G$26</definedName>
    <definedName name="Z_EA8F627B_B5F4_4068_9432_02391BF42D52_.wvu.PrintArea" localSheetId="1" hidden="1">'Cover Page'!$A$1:$G$26</definedName>
    <definedName name="Z_EA8F627B_B5F4_4068_9432_02391BF42D52_.wvu.PrintTitles" localSheetId="3" hidden="1">'Creating Records'!$4:$6</definedName>
  </definedNames>
  <calcPr calcId="191029"/>
  <customWorkbookViews>
    <customWorkbookView name="user-view" guid="{EA8F627B-B5F4-4068-9432-02391BF42D52}" maximized="1" windowWidth="1559" windowHeight="696" activeSheetId="1"/>
    <customWorkbookView name="Page-view" guid="{6F53B246-8973-44C1-89D2-FA4FDDC60570}" maximized="1" windowWidth="1793" windowHeight="806" activeSheetId="1" showFormula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 r="C24" i="1"/>
  <c r="C23" i="1"/>
  <c r="C22" i="1"/>
  <c r="C21" i="1"/>
  <c r="F31" i="11" l="1"/>
  <c r="C21" i="11"/>
  <c r="C29" i="11"/>
  <c r="F30" i="11"/>
  <c r="F29" i="11"/>
  <c r="F28" i="11"/>
  <c r="E31" i="11"/>
  <c r="E30" i="11"/>
  <c r="E29" i="11"/>
  <c r="E28" i="11"/>
  <c r="D31" i="11"/>
  <c r="D30" i="11"/>
  <c r="D29" i="11"/>
  <c r="D28" i="11"/>
  <c r="C31" i="11"/>
  <c r="C30" i="11"/>
  <c r="C28" i="11"/>
  <c r="C6" i="11"/>
  <c r="D16" i="11"/>
  <c r="D17" i="11"/>
  <c r="D22" i="11"/>
  <c r="D21" i="11"/>
  <c r="D12" i="11"/>
  <c r="D11" i="11"/>
  <c r="D7" i="11"/>
  <c r="D6" i="11"/>
  <c r="C14" i="11"/>
  <c r="C13" i="11"/>
  <c r="C12" i="11"/>
  <c r="C11" i="11"/>
  <c r="C19" i="11"/>
  <c r="C18" i="11"/>
  <c r="C17" i="11"/>
  <c r="C16" i="11"/>
  <c r="C24" i="11"/>
  <c r="C23" i="11"/>
  <c r="C22" i="11"/>
  <c r="C9" i="11"/>
  <c r="C8" i="11"/>
  <c r="C7" i="11"/>
</calcChain>
</file>

<file path=xl/sharedStrings.xml><?xml version="1.0" encoding="utf-8"?>
<sst xmlns="http://schemas.openxmlformats.org/spreadsheetml/2006/main" count="187" uniqueCount="125">
  <si>
    <t xml:space="preserve">This checklist offers a basic recordkeeping functionality assessment of business systems. </t>
  </si>
  <si>
    <t>Assessment Completed by (Name):</t>
  </si>
  <si>
    <t>Assessment Completed by (Contact Details):</t>
  </si>
  <si>
    <t>Business System / Application:</t>
  </si>
  <si>
    <t>Description of Business System / Application:</t>
  </si>
  <si>
    <t>Business Owner:</t>
  </si>
  <si>
    <t>Business Area Owner:</t>
  </si>
  <si>
    <t>Assessment Status</t>
  </si>
  <si>
    <t>Managing and maintaining records</t>
  </si>
  <si>
    <t>Determining recordkeeping Requirements:</t>
  </si>
  <si>
    <t>Creating records in context:</t>
  </si>
  <si>
    <t>Managing and maintaining records:</t>
  </si>
  <si>
    <t>Migration and interoperability:</t>
  </si>
  <si>
    <t>Retention and disposal of records:</t>
  </si>
  <si>
    <t>Provider / Vendor:</t>
  </si>
  <si>
    <t>REF</t>
  </si>
  <si>
    <t>Questions</t>
  </si>
  <si>
    <t>Answer</t>
  </si>
  <si>
    <t>Determining recordkeeping requirements</t>
  </si>
  <si>
    <t>Notes and comments</t>
  </si>
  <si>
    <t>Does or will the business system replace a previous business system/s? 
If yes, were records kept of the business supported by the previous business system?</t>
  </si>
  <si>
    <t>2.1, 2.3, 2.4, &amp; 2.6</t>
  </si>
  <si>
    <t>Does or will the business system support the core function/s, high risk and high value areas of the business? 
If yes, please ensure appropriate security measures and business continuity strategies and plans are developed for this business system.</t>
  </si>
  <si>
    <t>Does the business system relate to an activity for which there is an identifiable disposal class in a retention and disposal authority?
If yes, what is the disposal class and how long do you need to retain the records?</t>
  </si>
  <si>
    <t>2.2, 2.3, 3.4</t>
  </si>
  <si>
    <t>2.1, 2.2, 2.3</t>
  </si>
  <si>
    <t>2.1, 2.5, 3.5</t>
  </si>
  <si>
    <t>Creating Records in Context</t>
  </si>
  <si>
    <t>3.2 &amp; 3.3</t>
  </si>
  <si>
    <t>2.1, 2.3, 3.1</t>
  </si>
  <si>
    <t>3.1, 3.2, &amp; 3.3</t>
  </si>
  <si>
    <t>Met</t>
  </si>
  <si>
    <t>3.1, 3.2 &amp; 3.3</t>
  </si>
  <si>
    <t>3.2 &amp; 3.5</t>
  </si>
  <si>
    <t>2.4, 2.5, 2.6, 3.2, 3.3 &amp; 3.4</t>
  </si>
  <si>
    <t>Migration and Interoperability</t>
  </si>
  <si>
    <t>Retention and disposal as required</t>
  </si>
  <si>
    <t>3.6 &amp; 3.7</t>
  </si>
  <si>
    <t>Policy, business rules</t>
  </si>
  <si>
    <t>Gap addressed by:</t>
  </si>
  <si>
    <t>Systems re-design</t>
  </si>
  <si>
    <t>Integration with an EDRMS</t>
  </si>
  <si>
    <t>Export records into an EDRMS</t>
  </si>
  <si>
    <t>Manual export of records into an EDRMS</t>
  </si>
  <si>
    <t>Functional requirements</t>
  </si>
  <si>
    <t>Partial</t>
  </si>
  <si>
    <t>No</t>
  </si>
  <si>
    <t>Unknown</t>
  </si>
  <si>
    <t>Yes</t>
  </si>
  <si>
    <t>Systems redesign</t>
  </si>
  <si>
    <t>Creating records</t>
  </si>
  <si>
    <t>Managing records</t>
  </si>
  <si>
    <t>Are requirements met?</t>
  </si>
  <si>
    <t>Retention and Disposal</t>
  </si>
  <si>
    <t>Demonstrated</t>
  </si>
  <si>
    <t>Gaps Addressed by:</t>
  </si>
  <si>
    <t>System Redesign</t>
  </si>
  <si>
    <t>Integration</t>
  </si>
  <si>
    <t>Export</t>
  </si>
  <si>
    <t>Policy</t>
  </si>
  <si>
    <t>Requirements</t>
  </si>
  <si>
    <t>Creating Records</t>
  </si>
  <si>
    <t>Managing Records</t>
  </si>
  <si>
    <t>Demonstrated?</t>
  </si>
  <si>
    <t>Does or will the business system uniquely identify each record and store this identification as metadata with the record?</t>
  </si>
  <si>
    <t>Does or will the business system capture and show metadata? 
The minimum requirements for metadata for authoritative records and information include:
• unique identifier of the record
• name / title of the record
• date and time of capture
• who created the record 
• format of the record / medium
• change history / audit trail of actions done
• security and access information</t>
  </si>
  <si>
    <t>Does or will the business system support creation of additional metadata elements detailed in relevant standard or any other metadata required to support the organisation’s business requirements?</t>
  </si>
  <si>
    <t>Does or will the system store metadata over time, regardless of whether the related record has been archived, transferred, deleted, or destroyed?</t>
  </si>
  <si>
    <t>Does or will the business system allow or restrict “edit” rights on record metadata?</t>
  </si>
  <si>
    <t xml:space="preserve">Does or will the business system prevent the deletion of digital records and associated metadata at all times, except when deletion or destruction takes place as part of an authorised disposal activity? </t>
  </si>
  <si>
    <t>Does or will the business system generate, log and show all actions carried out on the record or in the system? 
For transactional systems where data is overwritten, is the system able to show the overwritten data, date it was overwritten and by whom?</t>
  </si>
  <si>
    <t>Does or will the business system set and manage access and security permissions?</t>
  </si>
  <si>
    <t>2.5, 3.2, 3.4 &amp; 3.7</t>
  </si>
  <si>
    <t xml:space="preserve">Does or will the system export all or select records (including associated metadata and system logs), regardless of format, without loss of content or metadata?  </t>
  </si>
  <si>
    <t xml:space="preserve">Does or will the system produce a report detailing success or any failure during the export process (including identification of those records which generated errors or were not successfully exported)? </t>
  </si>
  <si>
    <t xml:space="preserve">Does or will the system produce reports relating to deletion of records/information/data and its associated metadata, including:
• unique ID of records and information deleted
• date and time of deletion
• action done by (optional)
If no, this requirement may still be adequately addressed by having business process rules on disposal of records in the business system. </t>
  </si>
  <si>
    <t xml:space="preserve">Does or will the system support controlled disposal or deletion of records legally authorised for disposal?
If no, this requirement may still be adequately address by manually mapping the appropriate disposal classes and having a business process and rules on disposal of records created or received by the business system.  </t>
  </si>
  <si>
    <t>Does or will the business system support the operational needs of the organisation (e.g. administrative functions such as HR, Finance)?
If yes, what are those functions / activity / business process?</t>
  </si>
  <si>
    <t>Does the business system hold unique evidence of official business? (i.e. not published or duplicate information)</t>
  </si>
  <si>
    <t>Are there any legislative, regulatory or business requirements to make and keep records of the business the system supports? Are these records already being created and kept in another system?  
If yes, please specify:</t>
  </si>
  <si>
    <t>Status of Business System:</t>
  </si>
  <si>
    <t>System Details</t>
  </si>
  <si>
    <t xml:space="preserve">
Fill in the details below and click "Proceed" to start the assessment. </t>
  </si>
  <si>
    <t>Answering 'Yes' to any of the questions below warrants an assessment.</t>
  </si>
  <si>
    <t>Status will be automatically updated to "Complete." Please leave cells blank.</t>
  </si>
  <si>
    <t>For guidance on the use of this checklist see:</t>
  </si>
  <si>
    <t xml:space="preserve"> Checklist for assessing business systems</t>
  </si>
  <si>
    <t>Records@newcastle.edu.au</t>
  </si>
  <si>
    <t>Please forward the completed Assessment Checklist to:</t>
  </si>
  <si>
    <t>Summary of Recordkeeping Assessment</t>
  </si>
  <si>
    <t>Does  or will the business system capture records created or received, regardless of format and technical characteristics?
Capturing means that:
• records at the time of creation must be retrievable at any period of time
• records be presented in human readable formats
• if records were altered, the business  system must provide an audit trail of who and how it has changed, when it was changed and how it was changed.
• content composed of  several parts (e.g. email with attachments), the content is related together</t>
  </si>
  <si>
    <t xml:space="preserve">What is Metadata </t>
  </si>
  <si>
    <t>Metadata is information that helps people to find, understand, authenticate, trust, use and manage information. If information has metadata, we know what it is, what it has been used for and how to use it. Metadata also makes information easier to find.</t>
  </si>
  <si>
    <t>Metadata can take many different forms:</t>
  </si>
  <si>
    <t>* It may be a controlled term, carefully constructed or chosen from a formal list and entered into a pre-established category.</t>
  </si>
  <si>
    <t>* It may be a free text description or set of keywords used to annotate or ‘tag’ a resource.</t>
  </si>
  <si>
    <t>* It may be information that is provided manually, i.e. by a real person.</t>
  </si>
  <si>
    <t>* It may be information derived automatically from software.</t>
  </si>
  <si>
    <t>The term ‘metadata’ is used and understood by different communities in different ways. Programmers, librarians, spatial data managers, statisticians and other professionals have all defined their own forms of metadata to serve their own business purposes.</t>
  </si>
  <si>
    <t>* consists of data describing the context, content and structure of records and information, and their management through time</t>
  </si>
  <si>
    <t>* identifies, authenticates and contextualises records and information, and the people, processes and systems that created, managed, maintained and used them</t>
  </si>
  <si>
    <t>* focusses on transactions and activities – how records and information were created, received, exchanged, managed, used and reused.</t>
  </si>
  <si>
    <t>Metadata for records and information can include information about:</t>
  </si>
  <si>
    <t>* business context</t>
  </si>
  <si>
    <t>* dependencies and relationships among records and information and systems</t>
  </si>
  <si>
    <t>* relationships to legal and societal contexts</t>
  </si>
  <si>
    <t>* relationships to individuals, workgroups or organisations that create, manage and use records and information.</t>
  </si>
  <si>
    <t>Common examples of metadata for records and information include:</t>
  </si>
  <si>
    <t>* identifiers (such as document numbers, client numbers, supplier numbers, contract numbers, asset numbers etc.)</t>
  </si>
  <si>
    <t>* dates (such as date registered, date actioned or date destroyed)</t>
  </si>
  <si>
    <t>* protective markings to identify sensitive records and information</t>
  </si>
  <si>
    <t>* system process information that provides an audit trail of who has used the records and information and for what purpose</t>
  </si>
  <si>
    <t>* workflow information that shows how records and information were tracked and actioned across an organisation.</t>
  </si>
  <si>
    <t>* Point of capture metadata documents the content, appearance, structure and technical attributes of records and information, as well as the context in which records and information are created. Point of capture metadata is derived or attributed at the time the record or information is created or captured, and does not change. Additional point of capture metadata will be captured if the record or information is repurposed in a new system.</t>
  </si>
  <si>
    <t>* Process metadata documents the recordkeeping processes performed on records and information, such as registration into a recordkeeping system, the application or change of security and access rules, transfer of control, and record destruction or migration. It also includes information about the ways in which records and information are used.</t>
  </si>
  <si>
    <t>Records and information consist of content and persistently linked metadata. Without key metadata, the value of records and information is significantly diminished.</t>
  </si>
  <si>
    <t>The recordkeeping profession has also defined the metadata needed to create, sustain and manage records and information, now and into the future. Metadata for records and information:</t>
  </si>
  <si>
    <t>Metadata for records and information includes point of capture metadata and process metadata:</t>
  </si>
  <si>
    <r>
      <rPr>
        <b/>
        <u/>
        <sz val="20"/>
        <color rgb="FF002060"/>
        <rFont val="Calibri"/>
        <family val="2"/>
        <scheme val="minor"/>
      </rPr>
      <t>Overview</t>
    </r>
    <r>
      <rPr>
        <sz val="11"/>
        <color rgb="FF002060"/>
        <rFont val="Calibri"/>
        <family val="2"/>
        <scheme val="minor"/>
      </rPr>
      <t xml:space="preserve">
</t>
    </r>
    <r>
      <rPr>
        <sz val="12"/>
        <color rgb="FF002060"/>
        <rFont val="Calibri"/>
        <family val="2"/>
        <scheme val="minor"/>
      </rPr>
      <t>This guide provides a checklist against which an existing or new business system may be assessed to determine:
-   whether the business the system supports is subject to any recordkeeping requirements
-   how well the system is currently functioning as a recordkeeping system
-   what action may be required to enable the system to meet recordkeeping requirements.
The checklist offers a basic recordkeeping functionality assessment. When planning to procure or implement new systems, or when prioritising further developments of existing business systems, organisations should consider:
-   the value of the records that are or will be created in and/or managed by the business system
-   the risks associated with the business that the system supports
-   inherent information risks
-   any recordkeeping requirements  that relate specifically to the business being conducted
-   the organisational context in which the business system operates (when making decisions about any remedial work that may be required).</t>
    </r>
    <r>
      <rPr>
        <sz val="14"/>
        <color rgb="FF002060"/>
        <rFont val="Calibri"/>
        <family val="2"/>
        <scheme val="minor"/>
      </rPr>
      <t xml:space="preserve">
                                                                                                                                                                                                                                                                                                 </t>
    </r>
    <r>
      <rPr>
        <b/>
        <sz val="20"/>
        <color rgb="FF002060"/>
        <rFont val="Calibri"/>
        <family val="2"/>
        <scheme val="minor"/>
      </rPr>
      <t xml:space="preserve">                                                                </t>
    </r>
  </si>
  <si>
    <r>
      <rPr>
        <b/>
        <u/>
        <sz val="16"/>
        <color rgb="FF002060"/>
        <rFont val="Calibri"/>
        <family val="2"/>
        <scheme val="minor"/>
      </rPr>
      <t xml:space="preserve">Why assess business systems?   </t>
    </r>
    <r>
      <rPr>
        <b/>
        <sz val="16"/>
        <color rgb="FF002060"/>
        <rFont val="Calibri"/>
        <family val="2"/>
        <scheme val="minor"/>
      </rPr>
      <t xml:space="preserve">                                                                                                                                                                                                                                   </t>
    </r>
    <r>
      <rPr>
        <sz val="11"/>
        <color rgb="FF002060"/>
        <rFont val="Calibri"/>
        <family val="2"/>
        <scheme val="minor"/>
      </rPr>
      <t xml:space="preserve">                                                                                                                                                                                                                                                                                                                                                                                  </t>
    </r>
    <r>
      <rPr>
        <sz val="14"/>
        <color rgb="FF002060"/>
        <rFont val="Calibri"/>
        <family val="2"/>
        <scheme val="minor"/>
      </rPr>
      <t>I</t>
    </r>
    <r>
      <rPr>
        <sz val="12"/>
        <color rgb="FF002060"/>
        <rFont val="Calibri"/>
        <family val="2"/>
        <scheme val="minor"/>
      </rPr>
      <t>n many organisations, business systems are or have been implemented without full consideration of relevant recordkeeping requirements. As a consequence, the business is unable to assure that records created and stored in these business systems are authentic, reliable, trustworthy, complete, meaningful, useable and available whenever they are required.
By assessing business systems against recordkeeping requirements, organisations can:
-   operate efficiently and effectively with the assurance that business systems provide sufficient and appropriate evidence to support business outcomes
-   identify and manage the risks associated with the loss of records and information assets
-   recognise gaps in recordkeeping functionality and help make decisions on potential strategies for closing or addressing those gaps.</t>
    </r>
    <r>
      <rPr>
        <sz val="14"/>
        <color rgb="FF002060"/>
        <rFont val="Calibri"/>
        <family val="2"/>
        <scheme val="minor"/>
      </rPr>
      <t xml:space="preserve">
                                                                                                                                                                                                                                                                                                                                     </t>
    </r>
    <r>
      <rPr>
        <b/>
        <u/>
        <sz val="16"/>
        <color rgb="FF002060"/>
        <rFont val="Calibri"/>
        <family val="2"/>
        <scheme val="minor"/>
      </rPr>
      <t>Benefits of using this checklist.</t>
    </r>
    <r>
      <rPr>
        <b/>
        <sz val="16"/>
        <color rgb="FF002060"/>
        <rFont val="Calibri"/>
        <family val="2"/>
        <scheme val="minor"/>
      </rPr>
      <t xml:space="preserve">
</t>
    </r>
    <r>
      <rPr>
        <sz val="12"/>
        <color rgb="FF002060"/>
        <rFont val="Calibri"/>
        <family val="2"/>
        <scheme val="minor"/>
      </rPr>
      <t>Using this checklist will help organisations to:
-  identify recordkeeping requirements relating to the business outcome/s which the  system supports or delivers
-  identify any statutory requirements which apply to the records or information in your new system or service offering
-  determine whether the proposed or existing business system has sufficient recordkeeping functionality
-  identify critical controls, inefficiencies and issues with the business system
-  provide tangible evidence to support proposals for remedial work or the implementation of potential solutions, controls, strategies or approaches.
We recommend assessing the recordkeeping functionality of new business systems from the planning to procurement phase to during the system design and project implementation phase. Doing the assessment upfront helps define technical specifications needed to ensure that the organisation’s recordkeeping requirements are addressed and considered.
The assessment can also be undertaken for existing business systems, specifically during systems changes or upgrades to help identify issues and gaps in recordkeeping functionality. Doing the assessment provides a foundation for making decisions on strategies or potential solutions.</t>
    </r>
  </si>
  <si>
    <t xml:space="preserve">Business Systems Assessment Checklist for Recordkeeping - University of Newcastle </t>
  </si>
  <si>
    <t>Deployment model (On premise, cloud, etc.)</t>
  </si>
  <si>
    <t xml:space="preserve">RGS Questions </t>
  </si>
  <si>
    <t xml:space="preserve">Project Clarification (if necessary) </t>
  </si>
  <si>
    <r>
      <t xml:space="preserve">Standard on records management minimum compliance requirements
</t>
    </r>
    <r>
      <rPr>
        <b/>
        <sz val="10"/>
        <color theme="2" tint="-0.499984740745262"/>
        <rFont val="Calibri"/>
        <family val="2"/>
        <scheme val="minor"/>
      </rPr>
      <t>(RGS use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</si>
</sst>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1"/>
      <color theme="3"/>
      <name val="Calibri"/>
      <family val="2"/>
      <scheme val="minor"/>
    </font>
    <font>
      <sz val="11"/>
      <name val="Calibri"/>
      <family val="2"/>
      <scheme val="minor"/>
    </font>
    <font>
      <u/>
      <sz val="11"/>
      <color theme="10"/>
      <name val="Calibri"/>
      <family val="2"/>
      <scheme val="minor"/>
    </font>
    <font>
      <b/>
      <sz val="18"/>
      <color theme="3"/>
      <name val="Calibri"/>
      <family val="2"/>
      <scheme val="minor"/>
    </font>
    <font>
      <sz val="12"/>
      <color theme="1"/>
      <name val="Calibri"/>
      <family val="2"/>
      <scheme val="minor"/>
    </font>
    <font>
      <b/>
      <sz val="15"/>
      <color theme="3"/>
      <name val="Calibri"/>
      <family val="2"/>
      <scheme val="minor"/>
    </font>
    <font>
      <b/>
      <sz val="11"/>
      <name val="Calibri"/>
      <family val="2"/>
      <scheme val="minor"/>
    </font>
    <font>
      <b/>
      <sz val="12"/>
      <name val="Calibri"/>
      <family val="2"/>
      <scheme val="minor"/>
    </font>
    <font>
      <sz val="11"/>
      <color rgb="FF9C0006"/>
      <name val="Calibri"/>
      <family val="2"/>
      <scheme val="minor"/>
    </font>
    <font>
      <i/>
      <sz val="11"/>
      <color rgb="FF7F7F7F"/>
      <name val="Calibri"/>
      <family val="2"/>
      <scheme val="minor"/>
    </font>
    <font>
      <b/>
      <sz val="11"/>
      <color theme="1"/>
      <name val="Calibri"/>
      <family val="2"/>
      <scheme val="minor"/>
    </font>
    <font>
      <b/>
      <i/>
      <u/>
      <sz val="12"/>
      <color theme="1"/>
      <name val="Calibri"/>
      <family val="2"/>
      <scheme val="minor"/>
    </font>
    <font>
      <sz val="22"/>
      <color theme="1"/>
      <name val="Calibri"/>
      <family val="2"/>
      <scheme val="minor"/>
    </font>
    <font>
      <b/>
      <i/>
      <u/>
      <sz val="11.5"/>
      <color theme="1"/>
      <name val="Calibri"/>
      <family val="2"/>
      <scheme val="minor"/>
    </font>
    <font>
      <i/>
      <u/>
      <sz val="12"/>
      <color theme="10"/>
      <name val="Calibri"/>
      <family val="2"/>
      <scheme val="minor"/>
    </font>
    <font>
      <b/>
      <sz val="28"/>
      <color theme="1"/>
      <name val="Calibri"/>
      <family val="2"/>
      <scheme val="minor"/>
    </font>
    <font>
      <sz val="11"/>
      <color rgb="FF002060"/>
      <name val="Calibri"/>
      <family val="2"/>
      <scheme val="minor"/>
    </font>
    <font>
      <b/>
      <sz val="20"/>
      <color rgb="FF002060"/>
      <name val="Calibri"/>
      <family val="2"/>
      <scheme val="minor"/>
    </font>
    <font>
      <sz val="12"/>
      <color rgb="FF002060"/>
      <name val="Calibri"/>
      <family val="2"/>
      <scheme val="minor"/>
    </font>
    <font>
      <sz val="14"/>
      <color rgb="FF002060"/>
      <name val="Calibri"/>
      <family val="2"/>
      <scheme val="minor"/>
    </font>
    <font>
      <b/>
      <sz val="16"/>
      <color rgb="FF002060"/>
      <name val="Calibri"/>
      <family val="2"/>
      <scheme val="minor"/>
    </font>
    <font>
      <b/>
      <u/>
      <sz val="16"/>
      <color rgb="FF002060"/>
      <name val="Calibri"/>
      <family val="2"/>
      <scheme val="minor"/>
    </font>
    <font>
      <b/>
      <u/>
      <sz val="20"/>
      <color rgb="FF002060"/>
      <name val="Calibri"/>
      <family val="2"/>
      <scheme val="minor"/>
    </font>
    <font>
      <b/>
      <sz val="22"/>
      <color theme="8" tint="-0.499984740745262"/>
      <name val="Calibri"/>
      <family val="2"/>
      <scheme val="minor"/>
    </font>
    <font>
      <u/>
      <sz val="11"/>
      <color theme="11"/>
      <name val="Calibri"/>
      <family val="2"/>
      <scheme val="minor"/>
    </font>
    <font>
      <b/>
      <sz val="10"/>
      <name val="Calibri"/>
      <family val="2"/>
      <scheme val="minor"/>
    </font>
    <font>
      <b/>
      <sz val="10"/>
      <color theme="2" tint="-0.499984740745262"/>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4"/>
      </patternFill>
    </fill>
    <fill>
      <patternFill patternType="solid">
        <fgColor theme="4" tint="0.39997558519241921"/>
        <bgColor indexed="65"/>
      </patternFill>
    </fill>
    <fill>
      <patternFill patternType="solid">
        <fgColor theme="0" tint="-0.14999847407452621"/>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rgb="FFFFC7CE"/>
      </patternFill>
    </fill>
    <fill>
      <patternFill patternType="solid">
        <fgColor theme="7" tint="0.59999389629810485"/>
        <bgColor indexed="64"/>
      </patternFill>
    </fill>
    <fill>
      <patternFill patternType="solid">
        <fgColor theme="6"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top style="thin">
        <color theme="0" tint="-0.24994659260841701"/>
      </top>
      <bottom style="thin">
        <color theme="0" tint="-0.24994659260841701"/>
      </bottom>
      <diagonal/>
    </border>
    <border>
      <left/>
      <right/>
      <top style="medium">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style="thin">
        <color indexed="64"/>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3" tint="0.39997558519241921"/>
      </bottom>
      <diagonal/>
    </border>
    <border>
      <left style="thin">
        <color theme="1" tint="0.499984740745262"/>
      </left>
      <right style="thin">
        <color theme="1" tint="0.499984740745262"/>
      </right>
      <top style="thin">
        <color theme="3" tint="0.39997558519241921"/>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9">
    <xf numFmtId="0" fontId="0" fillId="0" borderId="0"/>
    <xf numFmtId="0" fontId="3" fillId="0" borderId="0"/>
    <xf numFmtId="0" fontId="7" fillId="0" borderId="0" applyNumberFormat="0" applyFill="0" applyBorder="0" applyAlignment="0" applyProtection="0"/>
    <xf numFmtId="0" fontId="10" fillId="0" borderId="24" applyNumberFormat="0" applyFill="0" applyAlignment="0" applyProtection="0"/>
    <xf numFmtId="0" fontId="1" fillId="6" borderId="0" applyNumberFormat="0" applyBorder="0" applyAlignment="0" applyProtection="0"/>
    <xf numFmtId="0" fontId="1" fillId="7" borderId="0" applyNumberFormat="0" applyBorder="0" applyAlignment="0" applyProtection="0"/>
    <xf numFmtId="0" fontId="13" fillId="13" borderId="0" applyNumberFormat="0" applyBorder="0" applyAlignment="0" applyProtection="0"/>
    <xf numFmtId="0" fontId="14" fillId="0" borderId="0" applyNumberFormat="0" applyFill="0" applyBorder="0" applyAlignment="0" applyProtection="0"/>
    <xf numFmtId="0" fontId="29" fillId="0" borderId="0" applyNumberFormat="0" applyFill="0" applyBorder="0" applyAlignment="0" applyProtection="0"/>
  </cellStyleXfs>
  <cellXfs count="125">
    <xf numFmtId="0" fontId="0" fillId="0" borderId="0" xfId="0"/>
    <xf numFmtId="0" fontId="0" fillId="2" borderId="0" xfId="0" applyFill="1"/>
    <xf numFmtId="0" fontId="1" fillId="2" borderId="0" xfId="0" applyFont="1" applyFill="1" applyAlignment="1">
      <alignment horizontal="left" indent="1"/>
    </xf>
    <xf numFmtId="0" fontId="6" fillId="0" borderId="0" xfId="0" applyFont="1"/>
    <xf numFmtId="0" fontId="0" fillId="0" borderId="0" xfId="0" applyAlignment="1">
      <alignment wrapText="1"/>
    </xf>
    <xf numFmtId="0" fontId="5" fillId="2" borderId="0" xfId="0" applyFont="1" applyFill="1"/>
    <xf numFmtId="0" fontId="5" fillId="2" borderId="0" xfId="0" applyFont="1" applyFill="1" applyAlignment="1">
      <alignment wrapText="1"/>
    </xf>
    <xf numFmtId="0" fontId="4" fillId="3" borderId="3" xfId="0" applyFont="1" applyFill="1" applyBorder="1" applyAlignment="1">
      <alignment horizontal="left" vertical="center" wrapText="1" indent="1"/>
    </xf>
    <xf numFmtId="0" fontId="8" fillId="2" borderId="0" xfId="0" applyFont="1" applyFill="1"/>
    <xf numFmtId="0" fontId="2" fillId="0" borderId="1" xfId="0" applyFont="1" applyBorder="1" applyAlignment="1">
      <alignment horizontal="left" vertical="center" wrapText="1" indent="1"/>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indent="1"/>
      <protection locked="0"/>
    </xf>
    <xf numFmtId="0" fontId="3" fillId="0" borderId="1" xfId="0" applyFont="1" applyBorder="1" applyAlignment="1">
      <alignment horizontal="left" vertical="center" wrapText="1" indent="1"/>
    </xf>
    <xf numFmtId="0" fontId="3" fillId="0" borderId="1" xfId="1" applyBorder="1" applyAlignment="1">
      <alignment horizontal="left" vertical="center" wrapText="1"/>
    </xf>
    <xf numFmtId="0" fontId="9" fillId="0" borderId="0" xfId="0" applyFont="1"/>
    <xf numFmtId="0" fontId="9" fillId="5" borderId="6" xfId="0" applyFont="1" applyFill="1" applyBorder="1" applyAlignment="1">
      <alignment horizontal="left" indent="1"/>
    </xf>
    <xf numFmtId="0" fontId="9" fillId="5" borderId="7" xfId="0" applyFont="1" applyFill="1" applyBorder="1" applyAlignment="1">
      <alignment horizontal="left" indent="1"/>
    </xf>
    <xf numFmtId="0" fontId="9" fillId="5" borderId="8" xfId="0" applyFont="1" applyFill="1" applyBorder="1" applyAlignment="1">
      <alignment horizontal="left" indent="1"/>
    </xf>
    <xf numFmtId="0" fontId="0" fillId="0" borderId="1" xfId="0" applyBorder="1" applyAlignment="1">
      <alignment horizontal="center" vertical="center"/>
    </xf>
    <xf numFmtId="0" fontId="7" fillId="5" borderId="18" xfId="2" applyFill="1" applyBorder="1" applyAlignment="1">
      <alignment horizontal="left" indent="1"/>
    </xf>
    <xf numFmtId="0" fontId="7" fillId="5" borderId="19" xfId="2" applyFill="1" applyBorder="1" applyAlignment="1">
      <alignment horizontal="left" indent="1"/>
    </xf>
    <xf numFmtId="0" fontId="7" fillId="5" borderId="20" xfId="2" applyFill="1" applyBorder="1" applyAlignment="1">
      <alignment horizontal="left" indent="1"/>
    </xf>
    <xf numFmtId="0" fontId="4" fillId="3" borderId="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0" xfId="0" applyFont="1" applyFill="1" applyAlignment="1">
      <alignment horizontal="center" vertical="center" wrapText="1"/>
    </xf>
    <xf numFmtId="0" fontId="0" fillId="0" borderId="1" xfId="0" applyBorder="1"/>
    <xf numFmtId="0" fontId="4" fillId="3" borderId="1" xfId="0" applyFont="1" applyFill="1" applyBorder="1" applyAlignment="1">
      <alignment horizontal="center" vertical="center" wrapText="1"/>
    </xf>
    <xf numFmtId="0" fontId="0" fillId="0" borderId="1" xfId="0" applyBorder="1" applyAlignment="1">
      <alignment vertical="center"/>
    </xf>
    <xf numFmtId="0" fontId="3" fillId="0" borderId="1" xfId="0" applyFont="1" applyBorder="1" applyAlignment="1" applyProtection="1">
      <alignment horizontal="center" vertical="center" wrapText="1"/>
      <protection locked="0"/>
    </xf>
    <xf numFmtId="0" fontId="0" fillId="0" borderId="1" xfId="0" applyBorder="1" applyAlignment="1">
      <alignment horizontal="center"/>
    </xf>
    <xf numFmtId="0" fontId="0" fillId="0" borderId="2" xfId="0" applyBorder="1" applyAlignment="1">
      <alignment horizontal="center" vertical="center"/>
    </xf>
    <xf numFmtId="0" fontId="0" fillId="2" borderId="1" xfId="0" applyFill="1" applyBorder="1" applyAlignment="1">
      <alignment horizontal="center"/>
    </xf>
    <xf numFmtId="0" fontId="11" fillId="8" borderId="28" xfId="4" applyFont="1" applyFill="1" applyBorder="1" applyAlignment="1">
      <alignment horizontal="center" vertical="center"/>
    </xf>
    <xf numFmtId="0" fontId="0" fillId="0" borderId="26" xfId="0" applyBorder="1"/>
    <xf numFmtId="0" fontId="0" fillId="0" borderId="28" xfId="0" applyBorder="1" applyAlignment="1">
      <alignment horizontal="center" vertical="center"/>
    </xf>
    <xf numFmtId="0" fontId="0" fillId="0" borderId="32" xfId="0" applyBorder="1"/>
    <xf numFmtId="0" fontId="0" fillId="0" borderId="31" xfId="0" applyBorder="1" applyAlignment="1">
      <alignment horizontal="center" vertical="center"/>
    </xf>
    <xf numFmtId="0" fontId="12" fillId="0" borderId="26" xfId="4" applyFont="1" applyFill="1" applyBorder="1" applyAlignment="1">
      <alignment horizontal="center" vertical="center" wrapText="1"/>
    </xf>
    <xf numFmtId="0" fontId="0" fillId="0" borderId="0" xfId="0" applyAlignment="1">
      <alignment horizontal="center"/>
    </xf>
    <xf numFmtId="0" fontId="14" fillId="2" borderId="0" xfId="7" applyFill="1" applyProtection="1"/>
    <xf numFmtId="0" fontId="0" fillId="0" borderId="0" xfId="0" applyAlignment="1">
      <alignment horizontal="right"/>
    </xf>
    <xf numFmtId="0" fontId="7" fillId="0" borderId="0" xfId="2"/>
    <xf numFmtId="0" fontId="17" fillId="0" borderId="0" xfId="0" applyFont="1"/>
    <xf numFmtId="0" fontId="0" fillId="0" borderId="34" xfId="0" applyBorder="1"/>
    <xf numFmtId="0" fontId="0" fillId="0" borderId="35" xfId="0" applyBorder="1"/>
    <xf numFmtId="0" fontId="0" fillId="0" borderId="36" xfId="0" applyBorder="1"/>
    <xf numFmtId="0" fontId="0" fillId="0" borderId="38" xfId="0" applyBorder="1"/>
    <xf numFmtId="0" fontId="0" fillId="0" borderId="39" xfId="0" applyBorder="1"/>
    <xf numFmtId="0" fontId="0" fillId="0" borderId="22" xfId="0" applyBorder="1"/>
    <xf numFmtId="0" fontId="0" fillId="0" borderId="25" xfId="0" applyBorder="1"/>
    <xf numFmtId="0" fontId="19" fillId="0" borderId="0" xfId="2" applyFont="1" applyBorder="1"/>
    <xf numFmtId="0" fontId="7" fillId="0" borderId="0" xfId="2" quotePrefix="1" applyAlignment="1">
      <alignment horizontal="center"/>
    </xf>
    <xf numFmtId="0" fontId="28" fillId="0" borderId="0" xfId="0" applyFont="1"/>
    <xf numFmtId="0" fontId="29" fillId="0" borderId="0" xfId="8" applyAlignment="1">
      <alignment wrapText="1"/>
    </xf>
    <xf numFmtId="0" fontId="20" fillId="0" borderId="47" xfId="0" applyFont="1" applyBorder="1" applyAlignment="1">
      <alignment wrapText="1"/>
    </xf>
    <xf numFmtId="0" fontId="0" fillId="0" borderId="48" xfId="0" applyBorder="1" applyAlignment="1">
      <alignment wrapText="1"/>
    </xf>
    <xf numFmtId="0" fontId="15" fillId="0" borderId="48" xfId="0" applyFont="1" applyBorder="1" applyAlignment="1">
      <alignment wrapText="1"/>
    </xf>
    <xf numFmtId="0" fontId="0" fillId="0" borderId="49" xfId="0" applyBorder="1" applyAlignment="1">
      <alignment wrapText="1"/>
    </xf>
    <xf numFmtId="0" fontId="30" fillId="14" borderId="1"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 fillId="0" borderId="1" xfId="0" applyFont="1" applyBorder="1"/>
    <xf numFmtId="0" fontId="0" fillId="8" borderId="1" xfId="0" applyFill="1" applyBorder="1" applyAlignment="1">
      <alignment horizontal="center" vertical="center"/>
    </xf>
    <xf numFmtId="0" fontId="3" fillId="0" borderId="1" xfId="0" applyFont="1" applyBorder="1" applyAlignment="1">
      <alignment horizontal="center"/>
    </xf>
    <xf numFmtId="0" fontId="3" fillId="0" borderId="1" xfId="0" applyFont="1" applyBorder="1" applyAlignment="1">
      <alignment horizontal="center" vertical="center"/>
    </xf>
    <xf numFmtId="0" fontId="0" fillId="8" borderId="0" xfId="0" applyFill="1" applyAlignment="1">
      <alignment horizontal="center" vertical="center" wrapText="1"/>
    </xf>
    <xf numFmtId="0" fontId="0" fillId="8" borderId="1" xfId="0" applyFill="1" applyBorder="1" applyAlignment="1">
      <alignment horizontal="center" vertical="center" wrapText="1"/>
    </xf>
    <xf numFmtId="0" fontId="0" fillId="8" borderId="0" xfId="0" applyFill="1" applyAlignment="1">
      <alignment horizontal="center" vertical="center"/>
    </xf>
    <xf numFmtId="0" fontId="21" fillId="0" borderId="40" xfId="0" applyFont="1" applyBorder="1" applyAlignment="1">
      <alignment horizontal="left" vertical="top" wrapText="1"/>
    </xf>
    <xf numFmtId="0" fontId="21" fillId="0" borderId="41" xfId="0" applyFont="1" applyBorder="1" applyAlignment="1">
      <alignment horizontal="left" vertical="top" wrapText="1"/>
    </xf>
    <xf numFmtId="0" fontId="21" fillId="0" borderId="42" xfId="0" applyFont="1" applyBorder="1" applyAlignment="1">
      <alignment horizontal="left" vertical="top" wrapText="1"/>
    </xf>
    <xf numFmtId="0" fontId="21" fillId="0" borderId="43" xfId="0" applyFont="1" applyBorder="1" applyAlignment="1">
      <alignment horizontal="left" vertical="top" wrapText="1"/>
    </xf>
    <xf numFmtId="0" fontId="21" fillId="0" borderId="0" xfId="0" applyFont="1" applyAlignment="1">
      <alignment horizontal="left" vertical="top" wrapText="1"/>
    </xf>
    <xf numFmtId="0" fontId="21" fillId="0" borderId="44" xfId="0" applyFont="1" applyBorder="1" applyAlignment="1">
      <alignment horizontal="left" vertical="top" wrapText="1"/>
    </xf>
    <xf numFmtId="0" fontId="21" fillId="0" borderId="45" xfId="0" applyFont="1" applyBorder="1" applyAlignment="1">
      <alignment horizontal="left" vertical="top" wrapText="1"/>
    </xf>
    <xf numFmtId="0" fontId="21" fillId="0" borderId="33" xfId="0" applyFont="1" applyBorder="1" applyAlignment="1">
      <alignment horizontal="left" vertical="top" wrapText="1"/>
    </xf>
    <xf numFmtId="0" fontId="21" fillId="0" borderId="46" xfId="0" applyFont="1" applyBorder="1" applyAlignment="1">
      <alignment horizontal="left" vertical="top" wrapText="1"/>
    </xf>
    <xf numFmtId="0" fontId="16" fillId="0" borderId="0" xfId="0" applyFont="1" applyAlignment="1">
      <alignment horizontal="center"/>
    </xf>
    <xf numFmtId="0" fontId="13" fillId="13" borderId="2" xfId="6" applyNumberFormat="1" applyBorder="1" applyAlignment="1" applyProtection="1">
      <alignment horizontal="center"/>
    </xf>
    <xf numFmtId="0" fontId="13" fillId="13" borderId="5" xfId="6" applyNumberFormat="1" applyBorder="1" applyAlignment="1" applyProtection="1">
      <alignment horizontal="center"/>
    </xf>
    <xf numFmtId="0" fontId="13" fillId="13" borderId="4" xfId="6" applyNumberFormat="1" applyBorder="1" applyAlignment="1" applyProtection="1">
      <alignment horizontal="center"/>
    </xf>
    <xf numFmtId="0" fontId="14" fillId="0" borderId="33" xfId="7" applyBorder="1" applyAlignment="1">
      <alignment horizontal="left" wrapText="1"/>
    </xf>
    <xf numFmtId="14" fontId="0" fillId="4" borderId="9" xfId="0" applyNumberFormat="1" applyFill="1" applyBorder="1" applyAlignment="1" applyProtection="1">
      <alignment horizontal="left" vertical="top"/>
      <protection locked="0"/>
    </xf>
    <xf numFmtId="14" fontId="0" fillId="4" borderId="11" xfId="0" applyNumberFormat="1" applyFill="1" applyBorder="1" applyAlignment="1" applyProtection="1">
      <alignment horizontal="left" vertical="top"/>
      <protection locked="0"/>
    </xf>
    <xf numFmtId="14" fontId="0" fillId="4" borderId="15" xfId="0" applyNumberFormat="1" applyFill="1" applyBorder="1" applyAlignment="1" applyProtection="1">
      <alignment horizontal="left" vertical="top"/>
      <protection locked="0"/>
    </xf>
    <xf numFmtId="49" fontId="0" fillId="4" borderId="9" xfId="0" applyNumberFormat="1" applyFill="1" applyBorder="1" applyAlignment="1" applyProtection="1">
      <alignment horizontal="left" vertical="top"/>
      <protection locked="0"/>
    </xf>
    <xf numFmtId="49" fontId="0" fillId="4" borderId="11" xfId="0" applyNumberFormat="1" applyFill="1" applyBorder="1" applyAlignment="1" applyProtection="1">
      <alignment horizontal="left" vertical="top"/>
      <protection locked="0"/>
    </xf>
    <xf numFmtId="49" fontId="0" fillId="4" borderId="15" xfId="0" applyNumberFormat="1" applyFill="1" applyBorder="1" applyAlignment="1" applyProtection="1">
      <alignment horizontal="left" vertical="top"/>
      <protection locked="0"/>
    </xf>
    <xf numFmtId="49" fontId="0" fillId="4" borderId="16" xfId="0" applyNumberFormat="1" applyFill="1" applyBorder="1" applyAlignment="1" applyProtection="1">
      <alignment horizontal="left" vertical="top"/>
      <protection locked="0"/>
    </xf>
    <xf numFmtId="49" fontId="0" fillId="4" borderId="12" xfId="0" applyNumberFormat="1" applyFill="1" applyBorder="1" applyAlignment="1" applyProtection="1">
      <alignment horizontal="left" vertical="top"/>
      <protection locked="0"/>
    </xf>
    <xf numFmtId="49" fontId="0" fillId="4" borderId="17" xfId="0" applyNumberFormat="1" applyFill="1" applyBorder="1" applyAlignment="1" applyProtection="1">
      <alignment horizontal="left" vertical="top"/>
      <protection locked="0"/>
    </xf>
    <xf numFmtId="0" fontId="0" fillId="4" borderId="13" xfId="0" quotePrefix="1" applyFill="1" applyBorder="1" applyAlignment="1" applyProtection="1">
      <alignment horizontal="left" vertical="top"/>
      <protection locked="0"/>
    </xf>
    <xf numFmtId="0" fontId="0" fillId="4" borderId="10" xfId="0" quotePrefix="1" applyFill="1" applyBorder="1" applyAlignment="1" applyProtection="1">
      <alignment horizontal="left" vertical="top"/>
      <protection locked="0"/>
    </xf>
    <xf numFmtId="0" fontId="0" fillId="4" borderId="14" xfId="0" quotePrefix="1" applyFill="1" applyBorder="1" applyAlignment="1" applyProtection="1">
      <alignment horizontal="left" vertical="top"/>
      <protection locked="0"/>
    </xf>
    <xf numFmtId="0" fontId="0" fillId="4" borderId="9" xfId="0" applyFill="1" applyBorder="1" applyAlignment="1" applyProtection="1">
      <alignment horizontal="left" vertical="top"/>
      <protection locked="0"/>
    </xf>
    <xf numFmtId="0" fontId="0" fillId="4" borderId="11" xfId="0" applyFill="1" applyBorder="1" applyAlignment="1" applyProtection="1">
      <alignment horizontal="left" vertical="top"/>
      <protection locked="0"/>
    </xf>
    <xf numFmtId="0" fontId="0" fillId="4" borderId="15" xfId="0" applyFill="1" applyBorder="1" applyAlignment="1" applyProtection="1">
      <alignment horizontal="left" vertical="top"/>
      <protection locked="0"/>
    </xf>
    <xf numFmtId="0" fontId="30" fillId="15"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49" fontId="4" fillId="3" borderId="1" xfId="0" applyNumberFormat="1" applyFont="1" applyFill="1" applyBorder="1" applyAlignment="1">
      <alignment horizontal="center" vertical="center"/>
    </xf>
    <xf numFmtId="49" fontId="4" fillId="3" borderId="23" xfId="0" applyNumberFormat="1" applyFont="1" applyFill="1" applyBorder="1" applyAlignment="1">
      <alignment horizontal="center" vertical="center"/>
    </xf>
    <xf numFmtId="0" fontId="30" fillId="14"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1" xfId="0" applyFont="1" applyFill="1" applyBorder="1" applyAlignment="1">
      <alignment horizontal="center" vertical="center" wrapText="1"/>
    </xf>
    <xf numFmtId="0" fontId="18" fillId="0" borderId="37" xfId="0" applyFont="1" applyBorder="1" applyAlignment="1">
      <alignment horizontal="left" vertical="center"/>
    </xf>
    <xf numFmtId="0" fontId="18" fillId="0" borderId="0" xfId="0" applyFont="1" applyAlignment="1">
      <alignment horizontal="left" vertical="center"/>
    </xf>
    <xf numFmtId="0" fontId="1" fillId="9" borderId="2" xfId="5" applyFill="1" applyBorder="1" applyAlignment="1">
      <alignment horizontal="left"/>
    </xf>
    <xf numFmtId="0" fontId="1" fillId="9" borderId="22" xfId="5" applyFill="1" applyBorder="1" applyAlignment="1">
      <alignment horizontal="left"/>
    </xf>
    <xf numFmtId="0" fontId="1" fillId="9" borderId="25" xfId="5" applyFill="1" applyBorder="1" applyAlignment="1">
      <alignment horizontal="left"/>
    </xf>
    <xf numFmtId="0" fontId="10" fillId="0" borderId="0" xfId="3" applyBorder="1" applyAlignment="1">
      <alignment horizontal="center"/>
    </xf>
    <xf numFmtId="0" fontId="11" fillId="8" borderId="27" xfId="4" applyFont="1" applyFill="1" applyBorder="1" applyAlignment="1">
      <alignment horizontal="center" vertical="center"/>
    </xf>
    <xf numFmtId="0" fontId="11" fillId="8" borderId="28" xfId="4" applyFont="1" applyFill="1" applyBorder="1" applyAlignment="1">
      <alignment horizontal="center" vertical="center"/>
    </xf>
    <xf numFmtId="0" fontId="11" fillId="8" borderId="29" xfId="4" applyFont="1" applyFill="1" applyBorder="1" applyAlignment="1">
      <alignment horizontal="center" vertical="center"/>
    </xf>
    <xf numFmtId="0" fontId="11" fillId="8" borderId="30" xfId="4" applyFont="1" applyFill="1" applyBorder="1" applyAlignment="1">
      <alignment horizontal="center" vertical="center"/>
    </xf>
    <xf numFmtId="0" fontId="1" fillId="11" borderId="2" xfId="5" applyFill="1" applyBorder="1" applyAlignment="1">
      <alignment horizontal="left"/>
    </xf>
    <xf numFmtId="0" fontId="1" fillId="11" borderId="5" xfId="5" applyFill="1" applyBorder="1" applyAlignment="1">
      <alignment horizontal="left"/>
    </xf>
    <xf numFmtId="0" fontId="1" fillId="11" borderId="4" xfId="5" applyFill="1" applyBorder="1" applyAlignment="1">
      <alignment horizontal="left"/>
    </xf>
    <xf numFmtId="0" fontId="1" fillId="12" borderId="2" xfId="5" applyFill="1" applyBorder="1" applyAlignment="1">
      <alignment horizontal="left"/>
    </xf>
    <xf numFmtId="0" fontId="1" fillId="12" borderId="5" xfId="5" applyFill="1" applyBorder="1" applyAlignment="1">
      <alignment horizontal="left"/>
    </xf>
    <xf numFmtId="0" fontId="1" fillId="12" borderId="4" xfId="5" applyFill="1" applyBorder="1" applyAlignment="1">
      <alignment horizontal="left"/>
    </xf>
    <xf numFmtId="0" fontId="1" fillId="10" borderId="2" xfId="5" applyFill="1" applyBorder="1" applyAlignment="1">
      <alignment horizontal="left"/>
    </xf>
    <xf numFmtId="0" fontId="1" fillId="10" borderId="5" xfId="5" applyFill="1" applyBorder="1" applyAlignment="1">
      <alignment horizontal="left"/>
    </xf>
    <xf numFmtId="0" fontId="1" fillId="10" borderId="4" xfId="5" applyFill="1" applyBorder="1" applyAlignment="1">
      <alignment horizontal="left"/>
    </xf>
  </cellXfs>
  <cellStyles count="9">
    <cellStyle name="60% - Accent1" xfId="5" builtinId="32"/>
    <cellStyle name="Accent1" xfId="4" builtinId="29"/>
    <cellStyle name="Bad" xfId="6" builtinId="27"/>
    <cellStyle name="Explanatory Text" xfId="7" builtinId="53"/>
    <cellStyle name="Followed Hyperlink" xfId="8" builtinId="9"/>
    <cellStyle name="Heading 1" xfId="3" builtinId="16"/>
    <cellStyle name="Hyperlink" xfId="2" builtinId="8"/>
    <cellStyle name="Normal" xfId="0" builtinId="0"/>
    <cellStyle name="Normal 2" xfId="1" xr:uid="{00000000-0005-0000-0000-000008000000}"/>
  </cellStyles>
  <dxfs count="3">
    <dxf>
      <font>
        <color theme="0"/>
      </font>
      <fill>
        <patternFill>
          <bgColor rgb="FF00B050"/>
        </patternFill>
      </fill>
      <border>
        <vertical/>
        <horizontal/>
      </border>
    </dxf>
    <dxf>
      <fill>
        <patternFill>
          <bgColor theme="5" tint="0.79998168889431442"/>
        </patternFill>
      </fill>
    </dxf>
    <dxf>
      <fill>
        <patternFill>
          <f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Recordkeeping Requirements'!A1"/></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Creating Records'!A1"/><Relationship Id="rId1" Type="http://schemas.openxmlformats.org/officeDocument/2006/relationships/hyperlink" Target="#'Cover Page'!A1"/></Relationships>
</file>

<file path=xl/drawings/_rels/drawing3.xml.rels><?xml version="1.0" encoding="UTF-8" standalone="yes"?>
<Relationships xmlns="http://schemas.openxmlformats.org/package/2006/relationships"><Relationship Id="rId3" Type="http://schemas.openxmlformats.org/officeDocument/2006/relationships/hyperlink" Target="#'Cover Page'!A1"/><Relationship Id="rId2" Type="http://schemas.openxmlformats.org/officeDocument/2006/relationships/hyperlink" Target="#'Managing Records'!A1"/><Relationship Id="rId1" Type="http://schemas.openxmlformats.org/officeDocument/2006/relationships/hyperlink" Target="#'Recordkeeping Requirements'!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Cover Page'!A1"/><Relationship Id="rId2" Type="http://schemas.openxmlformats.org/officeDocument/2006/relationships/hyperlink" Target="#'Migration and Interoperability'!A1"/><Relationship Id="rId1" Type="http://schemas.openxmlformats.org/officeDocument/2006/relationships/hyperlink" Target="#'Creating Records'!A1"/><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Cover Page'!A1"/><Relationship Id="rId2" Type="http://schemas.openxmlformats.org/officeDocument/2006/relationships/hyperlink" Target="#'Retention and Disposal'!A1"/><Relationship Id="rId1" Type="http://schemas.openxmlformats.org/officeDocument/2006/relationships/hyperlink" Target="#'Managing Records'!A1"/><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Cover Page'!A1"/><Relationship Id="rId2" Type="http://schemas.openxmlformats.org/officeDocument/2006/relationships/hyperlink" Target="#'Risk Assessment Questions'!A1"/><Relationship Id="rId1" Type="http://schemas.openxmlformats.org/officeDocument/2006/relationships/hyperlink" Target="#'Migration and Interoperability'!A1"/><Relationship Id="rId4"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Cover Page'!A1"/><Relationship Id="rId1" Type="http://schemas.openxmlformats.org/officeDocument/2006/relationships/hyperlink" Target="#'Risk Assessment'!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4</xdr:col>
      <xdr:colOff>1000125</xdr:colOff>
      <xdr:row>16</xdr:row>
      <xdr:rowOff>152400</xdr:rowOff>
    </xdr:from>
    <xdr:to>
      <xdr:col>6</xdr:col>
      <xdr:colOff>38100</xdr:colOff>
      <xdr:row>18</xdr:row>
      <xdr:rowOff>114300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7048500" y="3848100"/>
          <a:ext cx="1343025" cy="34290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Proceed</a:t>
          </a:r>
        </a:p>
      </xdr:txBody>
    </xdr:sp>
    <xdr:clientData/>
  </xdr:twoCellAnchor>
  <xdr:twoCellAnchor editAs="oneCell">
    <xdr:from>
      <xdr:col>4</xdr:col>
      <xdr:colOff>762001</xdr:colOff>
      <xdr:row>0</xdr:row>
      <xdr:rowOff>0</xdr:rowOff>
    </xdr:from>
    <xdr:to>
      <xdr:col>7</xdr:col>
      <xdr:colOff>99681</xdr:colOff>
      <xdr:row>2</xdr:row>
      <xdr:rowOff>76200</xdr:rowOff>
    </xdr:to>
    <xdr:pic>
      <xdr:nvPicPr>
        <xdr:cNvPr id="4" name="Picture 3">
          <a:extLst>
            <a:ext uri="{FF2B5EF4-FFF2-40B4-BE49-F238E27FC236}">
              <a16:creationId xmlns:a16="http://schemas.microsoft.com/office/drawing/2014/main" id="{349E84D3-DD40-B259-0FCA-C846CA70DD77}"/>
            </a:ext>
          </a:extLst>
        </xdr:cNvPr>
        <xdr:cNvPicPr>
          <a:picLocks noChangeAspect="1"/>
        </xdr:cNvPicPr>
      </xdr:nvPicPr>
      <xdr:blipFill>
        <a:blip xmlns:r="http://schemas.openxmlformats.org/officeDocument/2006/relationships" r:embed="rId2"/>
        <a:stretch>
          <a:fillRect/>
        </a:stretch>
      </xdr:blipFill>
      <xdr:spPr>
        <a:xfrm>
          <a:off x="6810376" y="0"/>
          <a:ext cx="1871330"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1376795</xdr:colOff>
      <xdr:row>11</xdr:row>
      <xdr:rowOff>164523</xdr:rowOff>
    </xdr:from>
    <xdr:to>
      <xdr:col>4</xdr:col>
      <xdr:colOff>182706</xdr:colOff>
      <xdr:row>13</xdr:row>
      <xdr:rowOff>69273</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5325340" y="6225887"/>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a:t>
          </a:r>
        </a:p>
      </xdr:txBody>
    </xdr:sp>
    <xdr:clientData/>
  </xdr:twoCellAnchor>
  <xdr:twoCellAnchor>
    <xdr:from>
      <xdr:col>4</xdr:col>
      <xdr:colOff>536864</xdr:colOff>
      <xdr:row>11</xdr:row>
      <xdr:rowOff>155864</xdr:rowOff>
    </xdr:from>
    <xdr:to>
      <xdr:col>4</xdr:col>
      <xdr:colOff>1879889</xdr:colOff>
      <xdr:row>13</xdr:row>
      <xdr:rowOff>60614</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7022523" y="6217228"/>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Next</a:t>
          </a:r>
        </a:p>
      </xdr:txBody>
    </xdr:sp>
    <xdr:clientData/>
  </xdr:twoCellAnchor>
  <xdr:twoCellAnchor>
    <xdr:from>
      <xdr:col>1</xdr:col>
      <xdr:colOff>3221181</xdr:colOff>
      <xdr:row>11</xdr:row>
      <xdr:rowOff>155863</xdr:rowOff>
    </xdr:from>
    <xdr:to>
      <xdr:col>2</xdr:col>
      <xdr:colOff>1005320</xdr:colOff>
      <xdr:row>13</xdr:row>
      <xdr:rowOff>60613</xdr:rowOff>
    </xdr:to>
    <xdr:sp macro="" textlink="">
      <xdr:nvSpPr>
        <xdr:cNvPr id="6" name="Rounded Rectangle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3610840" y="6217227"/>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 to Cover Page</a:t>
          </a:r>
        </a:p>
      </xdr:txBody>
    </xdr:sp>
    <xdr:clientData/>
  </xdr:twoCellAnchor>
  <xdr:twoCellAnchor editAs="oneCell">
    <xdr:from>
      <xdr:col>4</xdr:col>
      <xdr:colOff>129886</xdr:colOff>
      <xdr:row>0</xdr:row>
      <xdr:rowOff>17319</xdr:rowOff>
    </xdr:from>
    <xdr:to>
      <xdr:col>5</xdr:col>
      <xdr:colOff>87557</xdr:colOff>
      <xdr:row>2</xdr:row>
      <xdr:rowOff>93519</xdr:rowOff>
    </xdr:to>
    <xdr:pic>
      <xdr:nvPicPr>
        <xdr:cNvPr id="3" name="Picture 2">
          <a:extLst>
            <a:ext uri="{FF2B5EF4-FFF2-40B4-BE49-F238E27FC236}">
              <a16:creationId xmlns:a16="http://schemas.microsoft.com/office/drawing/2014/main" id="{26739F30-ABEC-4624-96C5-F2119BEE76E1}"/>
            </a:ext>
          </a:extLst>
        </xdr:cNvPr>
        <xdr:cNvPicPr>
          <a:picLocks noChangeAspect="1"/>
        </xdr:cNvPicPr>
      </xdr:nvPicPr>
      <xdr:blipFill>
        <a:blip xmlns:r="http://schemas.openxmlformats.org/officeDocument/2006/relationships" r:embed="rId3"/>
        <a:stretch>
          <a:fillRect/>
        </a:stretch>
      </xdr:blipFill>
      <xdr:spPr>
        <a:xfrm>
          <a:off x="6615545" y="17319"/>
          <a:ext cx="1871330" cy="45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438150</xdr:colOff>
      <xdr:row>13</xdr:row>
      <xdr:rowOff>8659</xdr:rowOff>
    </xdr:from>
    <xdr:to>
      <xdr:col>8</xdr:col>
      <xdr:colOff>504825</xdr:colOff>
      <xdr:row>14</xdr:row>
      <xdr:rowOff>103909</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610350" y="7866784"/>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a:t>
          </a:r>
        </a:p>
      </xdr:txBody>
    </xdr:sp>
    <xdr:clientData/>
  </xdr:twoCellAnchor>
  <xdr:twoCellAnchor>
    <xdr:from>
      <xdr:col>9</xdr:col>
      <xdr:colOff>249383</xdr:colOff>
      <xdr:row>13</xdr:row>
      <xdr:rowOff>0</xdr:rowOff>
    </xdr:from>
    <xdr:to>
      <xdr:col>9</xdr:col>
      <xdr:colOff>1592408</xdr:colOff>
      <xdr:row>14</xdr:row>
      <xdr:rowOff>95250</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8307533" y="7858125"/>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Next</a:t>
          </a:r>
        </a:p>
      </xdr:txBody>
    </xdr:sp>
    <xdr:clientData/>
  </xdr:twoCellAnchor>
  <xdr:twoCellAnchor>
    <xdr:from>
      <xdr:col>4</xdr:col>
      <xdr:colOff>285750</xdr:colOff>
      <xdr:row>13</xdr:row>
      <xdr:rowOff>19050</xdr:rowOff>
    </xdr:from>
    <xdr:to>
      <xdr:col>6</xdr:col>
      <xdr:colOff>123825</xdr:colOff>
      <xdr:row>14</xdr:row>
      <xdr:rowOff>114300</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300-000006000000}"/>
            </a:ext>
          </a:extLst>
        </xdr:cNvPr>
        <xdr:cNvSpPr/>
      </xdr:nvSpPr>
      <xdr:spPr>
        <a:xfrm>
          <a:off x="4953000" y="7877175"/>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 to Cover Page</a:t>
          </a:r>
        </a:p>
      </xdr:txBody>
    </xdr:sp>
    <xdr:clientData/>
  </xdr:twoCellAnchor>
  <xdr:twoCellAnchor editAs="oneCell">
    <xdr:from>
      <xdr:col>9</xdr:col>
      <xdr:colOff>57150</xdr:colOff>
      <xdr:row>0</xdr:row>
      <xdr:rowOff>38100</xdr:rowOff>
    </xdr:from>
    <xdr:to>
      <xdr:col>10</xdr:col>
      <xdr:colOff>280655</xdr:colOff>
      <xdr:row>2</xdr:row>
      <xdr:rowOff>114300</xdr:rowOff>
    </xdr:to>
    <xdr:pic>
      <xdr:nvPicPr>
        <xdr:cNvPr id="7" name="Picture 6">
          <a:extLst>
            <a:ext uri="{FF2B5EF4-FFF2-40B4-BE49-F238E27FC236}">
              <a16:creationId xmlns:a16="http://schemas.microsoft.com/office/drawing/2014/main" id="{6F63CF7D-D2DA-4900-AA93-945A67B48440}"/>
            </a:ext>
          </a:extLst>
        </xdr:cNvPr>
        <xdr:cNvPicPr>
          <a:picLocks noChangeAspect="1"/>
        </xdr:cNvPicPr>
      </xdr:nvPicPr>
      <xdr:blipFill>
        <a:blip xmlns:r="http://schemas.openxmlformats.org/officeDocument/2006/relationships" r:embed="rId4"/>
        <a:stretch>
          <a:fillRect/>
        </a:stretch>
      </xdr:blipFill>
      <xdr:spPr>
        <a:xfrm>
          <a:off x="8096250" y="38100"/>
          <a:ext cx="1871330" cy="457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504825</xdr:colOff>
      <xdr:row>11</xdr:row>
      <xdr:rowOff>8659</xdr:rowOff>
    </xdr:from>
    <xdr:to>
      <xdr:col>8</xdr:col>
      <xdr:colOff>571500</xdr:colOff>
      <xdr:row>12</xdr:row>
      <xdr:rowOff>103909</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6667500" y="4361584"/>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a:t>
          </a:r>
        </a:p>
      </xdr:txBody>
    </xdr:sp>
    <xdr:clientData/>
  </xdr:twoCellAnchor>
  <xdr:twoCellAnchor>
    <xdr:from>
      <xdr:col>9</xdr:col>
      <xdr:colOff>316058</xdr:colOff>
      <xdr:row>11</xdr:row>
      <xdr:rowOff>0</xdr:rowOff>
    </xdr:from>
    <xdr:to>
      <xdr:col>9</xdr:col>
      <xdr:colOff>1659083</xdr:colOff>
      <xdr:row>12</xdr:row>
      <xdr:rowOff>95250</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400-000004000000}"/>
            </a:ext>
          </a:extLst>
        </xdr:cNvPr>
        <xdr:cNvSpPr/>
      </xdr:nvSpPr>
      <xdr:spPr>
        <a:xfrm>
          <a:off x="8364683" y="4352925"/>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Next</a:t>
          </a:r>
        </a:p>
      </xdr:txBody>
    </xdr:sp>
    <xdr:clientData/>
  </xdr:twoCellAnchor>
  <xdr:twoCellAnchor>
    <xdr:from>
      <xdr:col>4</xdr:col>
      <xdr:colOff>200025</xdr:colOff>
      <xdr:row>11</xdr:row>
      <xdr:rowOff>9525</xdr:rowOff>
    </xdr:from>
    <xdr:to>
      <xdr:col>6</xdr:col>
      <xdr:colOff>95250</xdr:colOff>
      <xdr:row>12</xdr:row>
      <xdr:rowOff>104775</xdr:rowOff>
    </xdr:to>
    <xdr:sp macro="" textlink="">
      <xdr:nvSpPr>
        <xdr:cNvPr id="5" name="Rounded Rectangle 4">
          <a:hlinkClick xmlns:r="http://schemas.openxmlformats.org/officeDocument/2006/relationships" r:id="rId3"/>
          <a:extLst>
            <a:ext uri="{FF2B5EF4-FFF2-40B4-BE49-F238E27FC236}">
              <a16:creationId xmlns:a16="http://schemas.microsoft.com/office/drawing/2014/main" id="{00000000-0008-0000-0400-000005000000}"/>
            </a:ext>
          </a:extLst>
        </xdr:cNvPr>
        <xdr:cNvSpPr/>
      </xdr:nvSpPr>
      <xdr:spPr>
        <a:xfrm>
          <a:off x="4914900" y="4362450"/>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 to Cover Page</a:t>
          </a:r>
        </a:p>
      </xdr:txBody>
    </xdr:sp>
    <xdr:clientData/>
  </xdr:twoCellAnchor>
  <xdr:twoCellAnchor editAs="oneCell">
    <xdr:from>
      <xdr:col>8</xdr:col>
      <xdr:colOff>600075</xdr:colOff>
      <xdr:row>0</xdr:row>
      <xdr:rowOff>66675</xdr:rowOff>
    </xdr:from>
    <xdr:to>
      <xdr:col>10</xdr:col>
      <xdr:colOff>175880</xdr:colOff>
      <xdr:row>2</xdr:row>
      <xdr:rowOff>142875</xdr:rowOff>
    </xdr:to>
    <xdr:pic>
      <xdr:nvPicPr>
        <xdr:cNvPr id="7" name="Picture 6">
          <a:extLst>
            <a:ext uri="{FF2B5EF4-FFF2-40B4-BE49-F238E27FC236}">
              <a16:creationId xmlns:a16="http://schemas.microsoft.com/office/drawing/2014/main" id="{5A348E9B-D774-4775-8B0F-742AD6E97107}"/>
            </a:ext>
          </a:extLst>
        </xdr:cNvPr>
        <xdr:cNvPicPr>
          <a:picLocks noChangeAspect="1"/>
        </xdr:cNvPicPr>
      </xdr:nvPicPr>
      <xdr:blipFill>
        <a:blip xmlns:r="http://schemas.openxmlformats.org/officeDocument/2006/relationships" r:embed="rId4"/>
        <a:stretch>
          <a:fillRect/>
        </a:stretch>
      </xdr:blipFill>
      <xdr:spPr>
        <a:xfrm>
          <a:off x="8039100" y="66675"/>
          <a:ext cx="1871330" cy="457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523875</xdr:colOff>
      <xdr:row>9</xdr:row>
      <xdr:rowOff>189634</xdr:rowOff>
    </xdr:from>
    <xdr:to>
      <xdr:col>8</xdr:col>
      <xdr:colOff>590550</xdr:colOff>
      <xdr:row>11</xdr:row>
      <xdr:rowOff>94384</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6657975" y="3637684"/>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a:t>
          </a:r>
        </a:p>
      </xdr:txBody>
    </xdr:sp>
    <xdr:clientData/>
  </xdr:twoCellAnchor>
  <xdr:twoCellAnchor>
    <xdr:from>
      <xdr:col>9</xdr:col>
      <xdr:colOff>297008</xdr:colOff>
      <xdr:row>10</xdr:row>
      <xdr:rowOff>0</xdr:rowOff>
    </xdr:from>
    <xdr:to>
      <xdr:col>9</xdr:col>
      <xdr:colOff>1640033</xdr:colOff>
      <xdr:row>11</xdr:row>
      <xdr:rowOff>95250</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8317058" y="3638550"/>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Next</a:t>
          </a:r>
        </a:p>
      </xdr:txBody>
    </xdr:sp>
    <xdr:clientData/>
  </xdr:twoCellAnchor>
  <xdr:twoCellAnchor>
    <xdr:from>
      <xdr:col>4</xdr:col>
      <xdr:colOff>209550</xdr:colOff>
      <xdr:row>10</xdr:row>
      <xdr:rowOff>0</xdr:rowOff>
    </xdr:from>
    <xdr:to>
      <xdr:col>6</xdr:col>
      <xdr:colOff>142875</xdr:colOff>
      <xdr:row>11</xdr:row>
      <xdr:rowOff>95250</xdr:rowOff>
    </xdr:to>
    <xdr:sp macro="" textlink="">
      <xdr:nvSpPr>
        <xdr:cNvPr id="5" name="Rounded Rectangle 4">
          <a:hlinkClick xmlns:r="http://schemas.openxmlformats.org/officeDocument/2006/relationships" r:id="rId3"/>
          <a:extLst>
            <a:ext uri="{FF2B5EF4-FFF2-40B4-BE49-F238E27FC236}">
              <a16:creationId xmlns:a16="http://schemas.microsoft.com/office/drawing/2014/main" id="{00000000-0008-0000-0500-000005000000}"/>
            </a:ext>
          </a:extLst>
        </xdr:cNvPr>
        <xdr:cNvSpPr/>
      </xdr:nvSpPr>
      <xdr:spPr>
        <a:xfrm>
          <a:off x="4933950" y="3638550"/>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 to Cover Page</a:t>
          </a:r>
        </a:p>
      </xdr:txBody>
    </xdr:sp>
    <xdr:clientData/>
  </xdr:twoCellAnchor>
  <xdr:twoCellAnchor editAs="oneCell">
    <xdr:from>
      <xdr:col>8</xdr:col>
      <xdr:colOff>590550</xdr:colOff>
      <xdr:row>0</xdr:row>
      <xdr:rowOff>38100</xdr:rowOff>
    </xdr:from>
    <xdr:to>
      <xdr:col>10</xdr:col>
      <xdr:colOff>194930</xdr:colOff>
      <xdr:row>2</xdr:row>
      <xdr:rowOff>114300</xdr:rowOff>
    </xdr:to>
    <xdr:pic>
      <xdr:nvPicPr>
        <xdr:cNvPr id="6" name="Picture 5">
          <a:extLst>
            <a:ext uri="{FF2B5EF4-FFF2-40B4-BE49-F238E27FC236}">
              <a16:creationId xmlns:a16="http://schemas.microsoft.com/office/drawing/2014/main" id="{7B32BED6-80EF-49EB-9B17-A07F409194FF}"/>
            </a:ext>
          </a:extLst>
        </xdr:cNvPr>
        <xdr:cNvPicPr>
          <a:picLocks noChangeAspect="1"/>
        </xdr:cNvPicPr>
      </xdr:nvPicPr>
      <xdr:blipFill>
        <a:blip xmlns:r="http://schemas.openxmlformats.org/officeDocument/2006/relationships" r:embed="rId4"/>
        <a:stretch>
          <a:fillRect/>
        </a:stretch>
      </xdr:blipFill>
      <xdr:spPr>
        <a:xfrm>
          <a:off x="8001000" y="38100"/>
          <a:ext cx="1871330" cy="457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476250</xdr:colOff>
      <xdr:row>10</xdr:row>
      <xdr:rowOff>8659</xdr:rowOff>
    </xdr:from>
    <xdr:to>
      <xdr:col>8</xdr:col>
      <xdr:colOff>542925</xdr:colOff>
      <xdr:row>11</xdr:row>
      <xdr:rowOff>103909</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6629400" y="5628409"/>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a:t>
          </a:r>
        </a:p>
      </xdr:txBody>
    </xdr:sp>
    <xdr:clientData/>
  </xdr:twoCellAnchor>
  <xdr:twoCellAnchor>
    <xdr:from>
      <xdr:col>9</xdr:col>
      <xdr:colOff>287483</xdr:colOff>
      <xdr:row>10</xdr:row>
      <xdr:rowOff>0</xdr:rowOff>
    </xdr:from>
    <xdr:to>
      <xdr:col>9</xdr:col>
      <xdr:colOff>1630508</xdr:colOff>
      <xdr:row>11</xdr:row>
      <xdr:rowOff>95250</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600-000005000000}"/>
            </a:ext>
          </a:extLst>
        </xdr:cNvPr>
        <xdr:cNvSpPr/>
      </xdr:nvSpPr>
      <xdr:spPr>
        <a:xfrm>
          <a:off x="8326583" y="5619750"/>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Next</a:t>
          </a:r>
        </a:p>
      </xdr:txBody>
    </xdr:sp>
    <xdr:clientData/>
  </xdr:twoCellAnchor>
  <xdr:twoCellAnchor>
    <xdr:from>
      <xdr:col>4</xdr:col>
      <xdr:colOff>228600</xdr:colOff>
      <xdr:row>10</xdr:row>
      <xdr:rowOff>9525</xdr:rowOff>
    </xdr:from>
    <xdr:to>
      <xdr:col>6</xdr:col>
      <xdr:colOff>142875</xdr:colOff>
      <xdr:row>11</xdr:row>
      <xdr:rowOff>104775</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600-000006000000}"/>
            </a:ext>
          </a:extLst>
        </xdr:cNvPr>
        <xdr:cNvSpPr/>
      </xdr:nvSpPr>
      <xdr:spPr>
        <a:xfrm>
          <a:off x="4953000" y="5629275"/>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 to Cover Page</a:t>
          </a:r>
        </a:p>
      </xdr:txBody>
    </xdr:sp>
    <xdr:clientData/>
  </xdr:twoCellAnchor>
  <xdr:twoCellAnchor editAs="oneCell">
    <xdr:from>
      <xdr:col>9</xdr:col>
      <xdr:colOff>19050</xdr:colOff>
      <xdr:row>0</xdr:row>
      <xdr:rowOff>47625</xdr:rowOff>
    </xdr:from>
    <xdr:to>
      <xdr:col>10</xdr:col>
      <xdr:colOff>223505</xdr:colOff>
      <xdr:row>2</xdr:row>
      <xdr:rowOff>123825</xdr:rowOff>
    </xdr:to>
    <xdr:pic>
      <xdr:nvPicPr>
        <xdr:cNvPr id="2" name="Picture 1">
          <a:extLst>
            <a:ext uri="{FF2B5EF4-FFF2-40B4-BE49-F238E27FC236}">
              <a16:creationId xmlns:a16="http://schemas.microsoft.com/office/drawing/2014/main" id="{827D2F64-F906-4DA6-84BC-72A041B79469}"/>
            </a:ext>
          </a:extLst>
        </xdr:cNvPr>
        <xdr:cNvPicPr>
          <a:picLocks noChangeAspect="1"/>
        </xdr:cNvPicPr>
      </xdr:nvPicPr>
      <xdr:blipFill>
        <a:blip xmlns:r="http://schemas.openxmlformats.org/officeDocument/2006/relationships" r:embed="rId4"/>
        <a:stretch>
          <a:fillRect/>
        </a:stretch>
      </xdr:blipFill>
      <xdr:spPr>
        <a:xfrm>
          <a:off x="8058150" y="47625"/>
          <a:ext cx="1871330" cy="457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5</xdr:row>
      <xdr:rowOff>8659</xdr:rowOff>
    </xdr:from>
    <xdr:to>
      <xdr:col>5</xdr:col>
      <xdr:colOff>1343025</xdr:colOff>
      <xdr:row>6</xdr:row>
      <xdr:rowOff>103909</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6181725" y="1227859"/>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a:t>
          </a:r>
        </a:p>
      </xdr:txBody>
    </xdr:sp>
    <xdr:clientData/>
  </xdr:twoCellAnchor>
  <xdr:twoCellAnchor>
    <xdr:from>
      <xdr:col>5</xdr:col>
      <xdr:colOff>9525</xdr:colOff>
      <xdr:row>7</xdr:row>
      <xdr:rowOff>161925</xdr:rowOff>
    </xdr:from>
    <xdr:to>
      <xdr:col>5</xdr:col>
      <xdr:colOff>1352550</xdr:colOff>
      <xdr:row>9</xdr:row>
      <xdr:rowOff>66675</xdr:rowOff>
    </xdr:to>
    <xdr:sp macro="" textlink="">
      <xdr:nvSpPr>
        <xdr:cNvPr id="6" name="Rounded Rectangle 5">
          <a:hlinkClick xmlns:r="http://schemas.openxmlformats.org/officeDocument/2006/relationships" r:id="rId2"/>
          <a:extLst>
            <a:ext uri="{FF2B5EF4-FFF2-40B4-BE49-F238E27FC236}">
              <a16:creationId xmlns:a16="http://schemas.microsoft.com/office/drawing/2014/main" id="{00000000-0008-0000-0800-000006000000}"/>
            </a:ext>
          </a:extLst>
        </xdr:cNvPr>
        <xdr:cNvSpPr/>
      </xdr:nvSpPr>
      <xdr:spPr>
        <a:xfrm>
          <a:off x="6191250" y="1762125"/>
          <a:ext cx="1343025" cy="285750"/>
        </a:xfrm>
        <a:prstGeom prst="roundRect">
          <a:avLst/>
        </a:prstGeom>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n-AU" sz="1100" b="1"/>
            <a:t>Back to Cover Page</a:t>
          </a:r>
        </a:p>
      </xdr:txBody>
    </xdr:sp>
    <xdr:clientData/>
  </xdr:twoCellAnchor>
  <xdr:twoCellAnchor editAs="oneCell">
    <xdr:from>
      <xdr:col>4</xdr:col>
      <xdr:colOff>1295400</xdr:colOff>
      <xdr:row>0</xdr:row>
      <xdr:rowOff>38100</xdr:rowOff>
    </xdr:from>
    <xdr:to>
      <xdr:col>6</xdr:col>
      <xdr:colOff>309230</xdr:colOff>
      <xdr:row>2</xdr:row>
      <xdr:rowOff>57150</xdr:rowOff>
    </xdr:to>
    <xdr:pic>
      <xdr:nvPicPr>
        <xdr:cNvPr id="5" name="Picture 4">
          <a:extLst>
            <a:ext uri="{FF2B5EF4-FFF2-40B4-BE49-F238E27FC236}">
              <a16:creationId xmlns:a16="http://schemas.microsoft.com/office/drawing/2014/main" id="{E9601330-FCCE-427E-9971-48FBEFCDF10F}"/>
            </a:ext>
          </a:extLst>
        </xdr:cNvPr>
        <xdr:cNvPicPr>
          <a:picLocks noChangeAspect="1"/>
        </xdr:cNvPicPr>
      </xdr:nvPicPr>
      <xdr:blipFill>
        <a:blip xmlns:r="http://schemas.openxmlformats.org/officeDocument/2006/relationships" r:embed="rId3"/>
        <a:stretch>
          <a:fillRect/>
        </a:stretch>
      </xdr:blipFill>
      <xdr:spPr>
        <a:xfrm>
          <a:off x="6219825" y="38100"/>
          <a:ext cx="1871330" cy="457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records.nsw.gov.au/recordkeeping/advice/checklist-for-assessing-business-systems" TargetMode="External"/><Relationship Id="rId7"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mailto:Records@newcastle.edu.au"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Records@newcastle.edu.au" TargetMode="External"/><Relationship Id="rId1" Type="http://schemas.openxmlformats.org/officeDocument/2006/relationships/printerSettings" Target="../printerSettings/printerSettings19.bin"/><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J23"/>
  <sheetViews>
    <sheetView showGridLines="0" showRowColHeaders="0" tabSelected="1" workbookViewId="0">
      <selection activeCell="B3" sqref="B3"/>
    </sheetView>
  </sheetViews>
  <sheetFormatPr defaultRowHeight="14.4" x14ac:dyDescent="0.3"/>
  <cols>
    <col min="2" max="2" width="70.33203125" customWidth="1"/>
  </cols>
  <sheetData>
    <row r="3" spans="2:10" ht="28.8" x14ac:dyDescent="0.55000000000000004">
      <c r="B3" s="52" t="s">
        <v>120</v>
      </c>
    </row>
    <row r="4" spans="2:10" ht="15" thickBot="1" x14ac:dyDescent="0.35"/>
    <row r="5" spans="2:10" ht="213" customHeight="1" x14ac:dyDescent="0.3">
      <c r="B5" s="67" t="s">
        <v>118</v>
      </c>
      <c r="C5" s="68"/>
      <c r="D5" s="68"/>
      <c r="E5" s="68"/>
      <c r="F5" s="68"/>
      <c r="G5" s="68"/>
      <c r="H5" s="68"/>
      <c r="I5" s="68"/>
      <c r="J5" s="69"/>
    </row>
    <row r="6" spans="2:10" x14ac:dyDescent="0.3">
      <c r="B6" s="70"/>
      <c r="C6" s="71"/>
      <c r="D6" s="71"/>
      <c r="E6" s="71"/>
      <c r="F6" s="71"/>
      <c r="G6" s="71"/>
      <c r="H6" s="71"/>
      <c r="I6" s="71"/>
      <c r="J6" s="72"/>
    </row>
    <row r="7" spans="2:10" x14ac:dyDescent="0.3">
      <c r="B7" s="70"/>
      <c r="C7" s="71"/>
      <c r="D7" s="71"/>
      <c r="E7" s="71"/>
      <c r="F7" s="71"/>
      <c r="G7" s="71"/>
      <c r="H7" s="71"/>
      <c r="I7" s="71"/>
      <c r="J7" s="72"/>
    </row>
    <row r="8" spans="2:10" ht="13.5" customHeight="1" x14ac:dyDescent="0.3">
      <c r="B8" s="70"/>
      <c r="C8" s="71"/>
      <c r="D8" s="71"/>
      <c r="E8" s="71"/>
      <c r="F8" s="71"/>
      <c r="G8" s="71"/>
      <c r="H8" s="71"/>
      <c r="I8" s="71"/>
      <c r="J8" s="72"/>
    </row>
    <row r="9" spans="2:10" ht="3.75" customHeight="1" x14ac:dyDescent="0.3">
      <c r="B9" s="70"/>
      <c r="C9" s="71"/>
      <c r="D9" s="71"/>
      <c r="E9" s="71"/>
      <c r="F9" s="71"/>
      <c r="G9" s="71"/>
      <c r="H9" s="71"/>
      <c r="I9" s="71"/>
      <c r="J9" s="72"/>
    </row>
    <row r="10" spans="2:10" ht="3.75" customHeight="1" x14ac:dyDescent="0.3">
      <c r="B10" s="70"/>
      <c r="C10" s="71"/>
      <c r="D10" s="71"/>
      <c r="E10" s="71"/>
      <c r="F10" s="71"/>
      <c r="G10" s="71"/>
      <c r="H10" s="71"/>
      <c r="I10" s="71"/>
      <c r="J10" s="72"/>
    </row>
    <row r="11" spans="2:10" ht="6" customHeight="1" x14ac:dyDescent="0.3">
      <c r="B11" s="70"/>
      <c r="C11" s="71"/>
      <c r="D11" s="71"/>
      <c r="E11" s="71"/>
      <c r="F11" s="71"/>
      <c r="G11" s="71"/>
      <c r="H11" s="71"/>
      <c r="I11" s="71"/>
      <c r="J11" s="72"/>
    </row>
    <row r="12" spans="2:10" hidden="1" x14ac:dyDescent="0.3">
      <c r="B12" s="70"/>
      <c r="C12" s="71"/>
      <c r="D12" s="71"/>
      <c r="E12" s="71"/>
      <c r="F12" s="71"/>
      <c r="G12" s="71"/>
      <c r="H12" s="71"/>
      <c r="I12" s="71"/>
      <c r="J12" s="72"/>
    </row>
    <row r="13" spans="2:10" ht="4.5" customHeight="1" thickBot="1" x14ac:dyDescent="0.35">
      <c r="B13" s="73"/>
      <c r="C13" s="74"/>
      <c r="D13" s="74"/>
      <c r="E13" s="74"/>
      <c r="F13" s="74"/>
      <c r="G13" s="74"/>
      <c r="H13" s="74"/>
      <c r="I13" s="74"/>
      <c r="J13" s="75"/>
    </row>
    <row r="14" spans="2:10" ht="19.5" customHeight="1" x14ac:dyDescent="0.3"/>
    <row r="15" spans="2:10" ht="6.75" customHeight="1" thickBot="1" x14ac:dyDescent="0.35"/>
    <row r="16" spans="2:10" ht="15" hidden="1" thickBot="1" x14ac:dyDescent="0.35"/>
    <row r="17" spans="2:10" ht="15" hidden="1" thickBot="1" x14ac:dyDescent="0.35"/>
    <row r="18" spans="2:10" ht="15" hidden="1" thickBot="1" x14ac:dyDescent="0.35"/>
    <row r="19" spans="2:10" ht="396" customHeight="1" x14ac:dyDescent="0.3">
      <c r="B19" s="67" t="s">
        <v>119</v>
      </c>
      <c r="C19" s="68"/>
      <c r="D19" s="68"/>
      <c r="E19" s="68"/>
      <c r="F19" s="68"/>
      <c r="G19" s="68"/>
      <c r="H19" s="68"/>
      <c r="I19" s="68"/>
      <c r="J19" s="69"/>
    </row>
    <row r="20" spans="2:10" ht="40.5" customHeight="1" x14ac:dyDescent="0.3">
      <c r="B20" s="70"/>
      <c r="C20" s="71"/>
      <c r="D20" s="71"/>
      <c r="E20" s="71"/>
      <c r="F20" s="71"/>
      <c r="G20" s="71"/>
      <c r="H20" s="71"/>
      <c r="I20" s="71"/>
      <c r="J20" s="72"/>
    </row>
    <row r="21" spans="2:10" ht="18" customHeight="1" x14ac:dyDescent="0.3">
      <c r="B21" s="70"/>
      <c r="C21" s="71"/>
      <c r="D21" s="71"/>
      <c r="E21" s="71"/>
      <c r="F21" s="71"/>
      <c r="G21" s="71"/>
      <c r="H21" s="71"/>
      <c r="I21" s="71"/>
      <c r="J21" s="72"/>
    </row>
    <row r="22" spans="2:10" x14ac:dyDescent="0.3">
      <c r="B22" s="70"/>
      <c r="C22" s="71"/>
      <c r="D22" s="71"/>
      <c r="E22" s="71"/>
      <c r="F22" s="71"/>
      <c r="G22" s="71"/>
      <c r="H22" s="71"/>
      <c r="I22" s="71"/>
      <c r="J22" s="72"/>
    </row>
    <row r="23" spans="2:10" ht="15" thickBot="1" x14ac:dyDescent="0.35">
      <c r="B23" s="73"/>
      <c r="C23" s="74"/>
      <c r="D23" s="74"/>
      <c r="E23" s="74"/>
      <c r="F23" s="74"/>
      <c r="G23" s="74"/>
      <c r="H23" s="74"/>
      <c r="I23" s="74"/>
      <c r="J23" s="75"/>
    </row>
  </sheetData>
  <mergeCells count="2">
    <mergeCell ref="B5:J13"/>
    <mergeCell ref="B19:J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F0"/>
  </sheetPr>
  <dimension ref="A3:F31"/>
  <sheetViews>
    <sheetView showGridLines="0" showRowColHeaders="0" showRuler="0" showWhiteSpace="0" zoomScaleNormal="100" zoomScaleSheetLayoutView="130" workbookViewId="0">
      <selection activeCell="C8" sqref="C8:F8"/>
    </sheetView>
  </sheetViews>
  <sheetFormatPr defaultRowHeight="14.4" x14ac:dyDescent="0.3"/>
  <cols>
    <col min="1" max="1" width="5.6640625" customWidth="1"/>
    <col min="2" max="2" width="50.44140625" customWidth="1"/>
    <col min="3" max="6" width="17.33203125" customWidth="1"/>
    <col min="7" max="7" width="3.44140625" customWidth="1"/>
    <col min="10" max="10" width="28.5546875" customWidth="1"/>
  </cols>
  <sheetData>
    <row r="3" spans="2:6" ht="28.8" x14ac:dyDescent="0.55000000000000004">
      <c r="B3" s="42" t="s">
        <v>120</v>
      </c>
      <c r="C3" s="14"/>
      <c r="D3" s="14"/>
      <c r="E3" s="14"/>
    </row>
    <row r="4" spans="2:6" ht="15.6" x14ac:dyDescent="0.3">
      <c r="B4" s="14" t="s">
        <v>0</v>
      </c>
    </row>
    <row r="5" spans="2:6" ht="15.6" x14ac:dyDescent="0.3">
      <c r="B5" s="14"/>
      <c r="C5" s="14"/>
      <c r="D5" s="14"/>
      <c r="E5" s="14"/>
    </row>
    <row r="6" spans="2:6" ht="15.6" x14ac:dyDescent="0.3">
      <c r="B6" s="14"/>
      <c r="C6" s="14"/>
      <c r="D6" s="14"/>
      <c r="E6" s="14"/>
    </row>
    <row r="7" spans="2:6" ht="24" thickBot="1" x14ac:dyDescent="0.5">
      <c r="B7" s="8" t="s">
        <v>81</v>
      </c>
      <c r="C7" s="80" t="s">
        <v>82</v>
      </c>
      <c r="D7" s="80"/>
      <c r="E7" s="80"/>
      <c r="F7" s="80"/>
    </row>
    <row r="8" spans="2:6" ht="15.6" x14ac:dyDescent="0.3">
      <c r="B8" s="15" t="s">
        <v>3</v>
      </c>
      <c r="C8" s="90"/>
      <c r="D8" s="91"/>
      <c r="E8" s="91"/>
      <c r="F8" s="92"/>
    </row>
    <row r="9" spans="2:6" ht="15.6" x14ac:dyDescent="0.3">
      <c r="B9" s="16" t="s">
        <v>4</v>
      </c>
      <c r="C9" s="93"/>
      <c r="D9" s="94"/>
      <c r="E9" s="94"/>
      <c r="F9" s="95"/>
    </row>
    <row r="10" spans="2:6" ht="15.6" x14ac:dyDescent="0.3">
      <c r="B10" s="16" t="s">
        <v>80</v>
      </c>
      <c r="C10" s="93"/>
      <c r="D10" s="94"/>
      <c r="E10" s="94"/>
      <c r="F10" s="95"/>
    </row>
    <row r="11" spans="2:6" ht="15.6" x14ac:dyDescent="0.3">
      <c r="B11" s="16" t="s">
        <v>5</v>
      </c>
      <c r="C11" s="93"/>
      <c r="D11" s="94"/>
      <c r="E11" s="94"/>
      <c r="F11" s="95"/>
    </row>
    <row r="12" spans="2:6" ht="15.6" x14ac:dyDescent="0.3">
      <c r="B12" s="16" t="s">
        <v>6</v>
      </c>
      <c r="C12" s="93"/>
      <c r="D12" s="94"/>
      <c r="E12" s="94"/>
      <c r="F12" s="95"/>
    </row>
    <row r="13" spans="2:6" ht="15.6" x14ac:dyDescent="0.3">
      <c r="B13" s="16" t="s">
        <v>14</v>
      </c>
      <c r="C13" s="81"/>
      <c r="D13" s="82"/>
      <c r="E13" s="82"/>
      <c r="F13" s="83"/>
    </row>
    <row r="14" spans="2:6" ht="15.6" x14ac:dyDescent="0.3">
      <c r="B14" s="16" t="s">
        <v>121</v>
      </c>
      <c r="C14" s="84"/>
      <c r="D14" s="85"/>
      <c r="E14" s="85"/>
      <c r="F14" s="86"/>
    </row>
    <row r="15" spans="2:6" ht="15.6" x14ac:dyDescent="0.3">
      <c r="B15" s="16" t="s">
        <v>1</v>
      </c>
      <c r="C15" s="84"/>
      <c r="D15" s="85"/>
      <c r="E15" s="85"/>
      <c r="F15" s="86"/>
    </row>
    <row r="16" spans="2:6" ht="16.2" thickBot="1" x14ac:dyDescent="0.35">
      <c r="B16" s="17" t="s">
        <v>2</v>
      </c>
      <c r="C16" s="87"/>
      <c r="D16" s="88"/>
      <c r="E16" s="88"/>
      <c r="F16" s="89"/>
    </row>
    <row r="17" spans="1:6" x14ac:dyDescent="0.3">
      <c r="B17" s="2"/>
      <c r="C17" s="2"/>
      <c r="D17" s="2"/>
      <c r="E17" s="2"/>
      <c r="F17" s="1"/>
    </row>
    <row r="18" spans="1:6" x14ac:dyDescent="0.3">
      <c r="B18" s="2"/>
      <c r="C18" s="2"/>
      <c r="D18" s="2"/>
      <c r="E18" s="2"/>
      <c r="F18" s="1"/>
    </row>
    <row r="19" spans="1:6" x14ac:dyDescent="0.3">
      <c r="B19" s="2"/>
      <c r="C19" s="2"/>
      <c r="D19" s="2"/>
      <c r="E19" s="2"/>
      <c r="F19" s="1"/>
    </row>
    <row r="20" spans="1:6" ht="24" thickBot="1" x14ac:dyDescent="0.5">
      <c r="B20" s="8" t="s">
        <v>7</v>
      </c>
      <c r="C20" s="80" t="s">
        <v>84</v>
      </c>
      <c r="D20" s="80"/>
      <c r="E20" s="80"/>
      <c r="F20" s="80"/>
    </row>
    <row r="21" spans="1:6" x14ac:dyDescent="0.3">
      <c r="B21" s="19" t="s">
        <v>9</v>
      </c>
      <c r="C21" s="77" t="str">
        <f>IF(COUNTBLANK('Recordkeeping Requirements'!D5:D10)&gt;0,"","Completed")</f>
        <v/>
      </c>
      <c r="D21" s="78"/>
      <c r="E21" s="78"/>
      <c r="F21" s="79"/>
    </row>
    <row r="22" spans="1:6" x14ac:dyDescent="0.3">
      <c r="B22" s="20" t="s">
        <v>10</v>
      </c>
      <c r="C22" s="77" t="str">
        <f>IF(COUNTBLANK('Creating Records'!D7:D12)&gt;0,"","Completed")</f>
        <v/>
      </c>
      <c r="D22" s="78"/>
      <c r="E22" s="78"/>
      <c r="F22" s="79"/>
    </row>
    <row r="23" spans="1:6" x14ac:dyDescent="0.3">
      <c r="B23" s="20" t="s">
        <v>11</v>
      </c>
      <c r="C23" s="77" t="str">
        <f>IF(COUNTBLANK('Managing Records'!D7:D9)&gt;0,"","Completed")</f>
        <v/>
      </c>
      <c r="D23" s="78"/>
      <c r="E23" s="78"/>
      <c r="F23" s="79"/>
    </row>
    <row r="24" spans="1:6" x14ac:dyDescent="0.3">
      <c r="B24" s="20" t="s">
        <v>12</v>
      </c>
      <c r="C24" s="77" t="str">
        <f>IF(COUNTBLANK('Migration and Interoperability'!D7:D8)&gt;0,"","Completed")</f>
        <v/>
      </c>
      <c r="D24" s="78"/>
      <c r="E24" s="78"/>
      <c r="F24" s="79"/>
    </row>
    <row r="25" spans="1:6" ht="15" thickBot="1" x14ac:dyDescent="0.35">
      <c r="B25" s="21" t="s">
        <v>13</v>
      </c>
      <c r="C25" s="77" t="str">
        <f>IF(COUNTBLANK('Retention and Disposal'!D7:D8)&gt;0,"","Completed")</f>
        <v/>
      </c>
      <c r="D25" s="78"/>
      <c r="E25" s="78"/>
      <c r="F25" s="79"/>
    </row>
    <row r="26" spans="1:6" x14ac:dyDescent="0.3">
      <c r="B26" s="3"/>
      <c r="C26" s="3"/>
      <c r="D26" s="3"/>
      <c r="E26" s="3"/>
      <c r="F26" s="3"/>
    </row>
    <row r="28" spans="1:6" x14ac:dyDescent="0.3">
      <c r="B28" s="40" t="s">
        <v>85</v>
      </c>
      <c r="C28" s="41" t="s">
        <v>86</v>
      </c>
    </row>
    <row r="31" spans="1:6" ht="15.6" x14ac:dyDescent="0.3">
      <c r="A31" s="76" t="s">
        <v>88</v>
      </c>
      <c r="B31" s="76"/>
      <c r="C31" s="50" t="s">
        <v>87</v>
      </c>
    </row>
  </sheetData>
  <dataConsolidate function="count"/>
  <customSheetViews>
    <customSheetView guid="{EA8F627B-B5F4-4068-9432-02391BF42D52}" showPageBreaks="1" showGridLines="0" printArea="1" view="pageLayout" showRuler="0">
      <selection activeCell="I27" sqref="I27"/>
      <pageMargins left="0.70866141732283472" right="0.70866141732283472" top="0.74803149606299213" bottom="0.74803149606299213" header="0.31496062992125984" footer="0.31496062992125984"/>
      <printOptions horizontalCentered="1"/>
      <pageSetup paperSize="9" orientation="landscape" horizontalDpi="4294967294" verticalDpi="0" r:id="rId1"/>
      <headerFooter>
        <oddHeader>&amp;R&amp;G</oddHeader>
        <oddFooter>&amp;A&amp;RPage &amp;P</oddFooter>
      </headerFooter>
    </customSheetView>
    <customSheetView guid="{6F53B246-8973-44C1-89D2-FA4FDDC60570}" showPageBreaks="1" showGridLines="0" showRowCol="0" printArea="1" view="pageLayout" showRuler="0">
      <selection activeCell="B29" sqref="B29"/>
      <pageMargins left="0.7" right="0.7" top="0.75" bottom="0.75" header="0.3" footer="0.3"/>
      <pageSetup paperSize="9" orientation="landscape" horizontalDpi="4294967294" verticalDpi="0" r:id="rId2"/>
      <headerFooter>
        <oddHeader>&amp;R&amp;G</oddHeader>
      </headerFooter>
    </customSheetView>
  </customSheetViews>
  <mergeCells count="17">
    <mergeCell ref="C7:F7"/>
    <mergeCell ref="C20:F20"/>
    <mergeCell ref="C13:F13"/>
    <mergeCell ref="C14:F14"/>
    <mergeCell ref="C15:F15"/>
    <mergeCell ref="C16:F16"/>
    <mergeCell ref="C8:F8"/>
    <mergeCell ref="C9:F9"/>
    <mergeCell ref="C10:F10"/>
    <mergeCell ref="C11:F11"/>
    <mergeCell ref="C12:F12"/>
    <mergeCell ref="A31:B31"/>
    <mergeCell ref="C21:F21"/>
    <mergeCell ref="C22:F22"/>
    <mergeCell ref="C23:F23"/>
    <mergeCell ref="C24:F24"/>
    <mergeCell ref="C25:F25"/>
  </mergeCells>
  <conditionalFormatting sqref="C21:F21">
    <cfRule type="notContainsBlanks" dxfId="2" priority="21">
      <formula>LEN(TRIM(C21))&gt;0</formula>
    </cfRule>
  </conditionalFormatting>
  <conditionalFormatting sqref="C21:F25">
    <cfRule type="containsText" dxfId="1" priority="1" stopIfTrue="1" operator="containsText" text="Not completed">
      <formula>NOT(ISERROR(SEARCH("Not completed",C21)))</formula>
    </cfRule>
    <cfRule type="notContainsBlanks" dxfId="0" priority="2" stopIfTrue="1">
      <formula>LEN(TRIM(C21))&gt;0</formula>
    </cfRule>
  </conditionalFormatting>
  <dataValidations count="1">
    <dataValidation type="list" allowBlank="1" showInputMessage="1" showErrorMessage="1" sqref="C10:F10" xr:uid="{00000000-0002-0000-0100-000000000000}">
      <formula1>"New, Existing"</formula1>
    </dataValidation>
  </dataValidations>
  <hyperlinks>
    <hyperlink ref="B21" location="'Recordkeeping Requirements'!A1" display="Determining recordkeeping Requirements:" xr:uid="{00000000-0004-0000-0100-000000000000}"/>
    <hyperlink ref="B22" location="'Creating Records'!A1" display="Creating records in context:" xr:uid="{00000000-0004-0000-0100-000001000000}"/>
    <hyperlink ref="B23" location="'Managing Records'!A1" display="Managing and maintaining records:" xr:uid="{00000000-0004-0000-0100-000002000000}"/>
    <hyperlink ref="B24" location="'Migration and Interoperability'!A1" display="Migration and interoperability:" xr:uid="{00000000-0004-0000-0100-000003000000}"/>
    <hyperlink ref="B25" location="'Retention and disposal'!A1" display="Retention and disposal of records:" xr:uid="{00000000-0004-0000-0100-000004000000}"/>
    <hyperlink ref="C28" r:id="rId3" xr:uid="{00000000-0004-0000-0100-000005000000}"/>
    <hyperlink ref="C31" r:id="rId4" xr:uid="{00000000-0004-0000-0100-000006000000}"/>
  </hyperlinks>
  <printOptions horizontalCentered="1"/>
  <pageMargins left="0.70866141732283472" right="0.70866141732283472" top="0.74803149606299213" bottom="0.74803149606299213" header="0.31496062992125984" footer="0.31496062992125984"/>
  <pageSetup paperSize="9" orientation="landscape" horizontalDpi="4294967294" verticalDpi="0" r:id="rId5"/>
  <headerFooter>
    <oddHeader>&amp;R&amp;G</oddHeader>
    <oddFooter>&amp;LD10/20767&amp;C&amp;A&amp;RPage &amp;P</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sheetPr>
  <dimension ref="A3:G10"/>
  <sheetViews>
    <sheetView showGridLines="0" showRowColHeaders="0" zoomScale="110" zoomScaleNormal="110" workbookViewId="0">
      <selection activeCell="D5" sqref="D5"/>
    </sheetView>
  </sheetViews>
  <sheetFormatPr defaultRowHeight="14.4" x14ac:dyDescent="0.3"/>
  <cols>
    <col min="1" max="1" width="5.88671875" customWidth="1"/>
    <col min="2" max="2" width="53.44140625" style="4" customWidth="1"/>
    <col min="3" max="3" width="24.6640625" customWidth="1"/>
    <col min="4" max="4" width="13.44140625" customWidth="1"/>
    <col min="5" max="5" width="28.6640625" customWidth="1"/>
    <col min="6" max="6" width="36" customWidth="1"/>
    <col min="7" max="7" width="35.6640625" customWidth="1"/>
  </cols>
  <sheetData>
    <row r="3" spans="1:7" ht="23.4" x14ac:dyDescent="0.45">
      <c r="A3" s="8" t="s">
        <v>18</v>
      </c>
      <c r="B3" s="6"/>
      <c r="C3" s="39" t="s">
        <v>83</v>
      </c>
      <c r="D3" s="39"/>
      <c r="E3" s="39"/>
    </row>
    <row r="4" spans="1:7" ht="57" customHeight="1" x14ac:dyDescent="0.3">
      <c r="A4" s="7" t="s">
        <v>15</v>
      </c>
      <c r="B4" s="22" t="s">
        <v>16</v>
      </c>
      <c r="C4" s="22" t="s">
        <v>124</v>
      </c>
      <c r="D4" s="23" t="s">
        <v>17</v>
      </c>
      <c r="E4" s="22" t="s">
        <v>19</v>
      </c>
      <c r="F4" s="58" t="s">
        <v>122</v>
      </c>
      <c r="G4" s="59" t="s">
        <v>123</v>
      </c>
    </row>
    <row r="5" spans="1:7" ht="27.6" x14ac:dyDescent="0.3">
      <c r="A5" s="9">
        <v>1</v>
      </c>
      <c r="B5" s="10" t="s">
        <v>78</v>
      </c>
      <c r="C5" s="65">
        <v>2.1</v>
      </c>
      <c r="D5" s="11"/>
      <c r="E5" s="12"/>
      <c r="F5" s="60"/>
      <c r="G5" s="60"/>
    </row>
    <row r="6" spans="1:7" ht="69" x14ac:dyDescent="0.3">
      <c r="A6" s="9">
        <v>2</v>
      </c>
      <c r="B6" s="10" t="s">
        <v>79</v>
      </c>
      <c r="C6" s="65">
        <v>2.1</v>
      </c>
      <c r="D6" s="11"/>
      <c r="E6" s="12"/>
      <c r="F6" s="60"/>
      <c r="G6" s="60"/>
    </row>
    <row r="7" spans="1:7" ht="69" x14ac:dyDescent="0.3">
      <c r="A7" s="9">
        <v>3</v>
      </c>
      <c r="B7" s="10" t="s">
        <v>20</v>
      </c>
      <c r="C7" s="65" t="s">
        <v>21</v>
      </c>
      <c r="D7" s="11"/>
      <c r="E7" s="12"/>
      <c r="F7" s="60"/>
      <c r="G7" s="60"/>
    </row>
    <row r="8" spans="1:7" ht="82.8" x14ac:dyDescent="0.3">
      <c r="A8" s="9">
        <v>4</v>
      </c>
      <c r="B8" s="13" t="s">
        <v>22</v>
      </c>
      <c r="C8" s="65" t="s">
        <v>24</v>
      </c>
      <c r="D8" s="11"/>
      <c r="E8" s="12"/>
      <c r="F8" s="60"/>
      <c r="G8" s="60"/>
    </row>
    <row r="9" spans="1:7" ht="69" x14ac:dyDescent="0.3">
      <c r="A9" s="9">
        <v>5</v>
      </c>
      <c r="B9" s="13" t="s">
        <v>77</v>
      </c>
      <c r="C9" s="65" t="s">
        <v>25</v>
      </c>
      <c r="D9" s="11"/>
      <c r="E9" s="12"/>
      <c r="F9" s="60"/>
      <c r="G9" s="60"/>
    </row>
    <row r="10" spans="1:7" ht="77.25" customHeight="1" x14ac:dyDescent="0.3">
      <c r="A10" s="9">
        <v>6</v>
      </c>
      <c r="B10" s="13" t="s">
        <v>23</v>
      </c>
      <c r="C10" s="65" t="s">
        <v>26</v>
      </c>
      <c r="D10" s="11"/>
      <c r="E10" s="12"/>
      <c r="F10" s="60"/>
      <c r="G10" s="60"/>
    </row>
  </sheetData>
  <customSheetViews>
    <customSheetView guid="{EA8F627B-B5F4-4068-9432-02391BF42D52}">
      <selection activeCell="D11" sqref="D11"/>
      <pageMargins left="0.7" right="0.7" top="0.75" bottom="0.75" header="0.3" footer="0.3"/>
      <pageSetup paperSize="9" orientation="landscape" horizontalDpi="4294967294" verticalDpi="0" r:id="rId1"/>
    </customSheetView>
    <customSheetView guid="{6F53B246-8973-44C1-89D2-FA4FDDC60570}" showPageBreaks="1" view="pageLayout">
      <selection activeCell="C1" sqref="C1"/>
      <pageMargins left="0.7" right="0.7" top="0.75" bottom="0.75" header="0.3" footer="0.3"/>
      <pageSetup paperSize="9" orientation="landscape" horizontalDpi="4294967294" verticalDpi="0" r:id="rId2"/>
      <headerFooter>
        <oddHeader>&amp;R&amp;G</oddHeader>
      </headerFooter>
    </customSheetView>
  </customSheetViews>
  <dataValidations count="2">
    <dataValidation allowBlank="1" showInputMessage="1" showErrorMessage="1" promptTitle="Answer" prompt="Yes_x000a_No_x000a_Not applicable" sqref="D4" xr:uid="{00000000-0002-0000-0200-000000000000}"/>
    <dataValidation type="list" allowBlank="1" showInputMessage="1" showErrorMessage="1" sqref="D5:D10" xr:uid="{00000000-0002-0000-0200-000001000000}">
      <formula1>"Yes, No, N/A, Unknown"</formula1>
    </dataValidation>
  </dataValidations>
  <pageMargins left="0.7" right="0.7" top="0.75" bottom="0.75" header="0.3" footer="0.3"/>
  <pageSetup paperSize="9" orientation="landscape" horizontalDpi="4294967294"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sheetPr>
  <dimension ref="A4:L13"/>
  <sheetViews>
    <sheetView showGridLines="0" showRowColHeaders="0" zoomScaleNormal="100" workbookViewId="0">
      <selection activeCell="D7" sqref="D7"/>
    </sheetView>
  </sheetViews>
  <sheetFormatPr defaultColWidth="9.109375" defaultRowHeight="14.4" x14ac:dyDescent="0.3"/>
  <cols>
    <col min="1" max="1" width="4.5546875" customWidth="1"/>
    <col min="2" max="2" width="44.33203125" style="4" customWidth="1"/>
    <col min="3" max="3" width="12.88671875" customWidth="1"/>
    <col min="4" max="4" width="8.33203125" customWidth="1"/>
    <col min="5" max="5" width="13.44140625" customWidth="1"/>
    <col min="6" max="6" width="8.88671875"/>
    <col min="7" max="7" width="10" customWidth="1"/>
    <col min="8" max="8" width="9.109375" customWidth="1"/>
    <col min="10" max="10" width="24.6640625" customWidth="1"/>
    <col min="11" max="11" width="33.5546875" customWidth="1"/>
    <col min="12" max="12" width="35.33203125" customWidth="1"/>
  </cols>
  <sheetData>
    <row r="4" spans="1:12" ht="23.4" x14ac:dyDescent="0.45">
      <c r="A4" s="8" t="s">
        <v>27</v>
      </c>
      <c r="B4" s="6"/>
      <c r="C4" s="5"/>
      <c r="D4" s="5"/>
      <c r="J4" s="5"/>
    </row>
    <row r="5" spans="1:12" ht="38.25" customHeight="1" x14ac:dyDescent="0.3">
      <c r="A5" s="97" t="s">
        <v>15</v>
      </c>
      <c r="B5" s="97" t="s">
        <v>16</v>
      </c>
      <c r="C5" s="97" t="s">
        <v>124</v>
      </c>
      <c r="D5" s="98" t="s">
        <v>31</v>
      </c>
      <c r="E5" s="99" t="s">
        <v>54</v>
      </c>
      <c r="F5" s="97" t="s">
        <v>39</v>
      </c>
      <c r="G5" s="97"/>
      <c r="H5" s="97"/>
      <c r="I5" s="97"/>
      <c r="J5" s="97" t="s">
        <v>19</v>
      </c>
      <c r="K5" s="101" t="s">
        <v>122</v>
      </c>
      <c r="L5" s="96" t="s">
        <v>123</v>
      </c>
    </row>
    <row r="6" spans="1:12" ht="57" customHeight="1" x14ac:dyDescent="0.3">
      <c r="A6" s="97"/>
      <c r="B6" s="97"/>
      <c r="C6" s="97"/>
      <c r="D6" s="98"/>
      <c r="E6" s="100"/>
      <c r="F6" s="26" t="s">
        <v>49</v>
      </c>
      <c r="G6" s="26" t="s">
        <v>41</v>
      </c>
      <c r="H6" s="26" t="s">
        <v>42</v>
      </c>
      <c r="I6" s="26" t="s">
        <v>38</v>
      </c>
      <c r="J6" s="97"/>
      <c r="K6" s="101"/>
      <c r="L6" s="96"/>
    </row>
    <row r="7" spans="1:12" ht="165.6" x14ac:dyDescent="0.3">
      <c r="A7" s="9">
        <v>7</v>
      </c>
      <c r="B7" s="10" t="s">
        <v>90</v>
      </c>
      <c r="C7" s="65">
        <v>3.1</v>
      </c>
      <c r="D7" s="28"/>
      <c r="E7" s="63"/>
      <c r="F7" s="62"/>
      <c r="G7" s="62"/>
      <c r="H7" s="62"/>
      <c r="I7" s="62"/>
      <c r="J7" s="12"/>
      <c r="K7" s="60"/>
      <c r="L7" s="12"/>
    </row>
    <row r="8" spans="1:12" ht="41.4" x14ac:dyDescent="0.3">
      <c r="A8" s="9">
        <v>8</v>
      </c>
      <c r="B8" s="10" t="s">
        <v>64</v>
      </c>
      <c r="C8" s="65" t="s">
        <v>28</v>
      </c>
      <c r="D8" s="28"/>
      <c r="E8" s="63"/>
      <c r="F8" s="62"/>
      <c r="G8" s="62"/>
      <c r="H8" s="62"/>
      <c r="I8" s="62"/>
      <c r="J8" s="12"/>
      <c r="K8" s="60"/>
      <c r="L8" s="60"/>
    </row>
    <row r="9" spans="1:12" ht="151.80000000000001" x14ac:dyDescent="0.3">
      <c r="A9" s="9">
        <v>9</v>
      </c>
      <c r="B9" s="10" t="s">
        <v>65</v>
      </c>
      <c r="C9" s="65" t="s">
        <v>28</v>
      </c>
      <c r="D9" s="28"/>
      <c r="E9" s="63"/>
      <c r="F9" s="62"/>
      <c r="G9" s="62"/>
      <c r="H9" s="62"/>
      <c r="I9" s="62"/>
      <c r="J9" s="12"/>
      <c r="K9" s="60"/>
      <c r="L9" s="60"/>
    </row>
    <row r="10" spans="1:12" ht="55.2" x14ac:dyDescent="0.3">
      <c r="A10" s="9">
        <v>10</v>
      </c>
      <c r="B10" s="13" t="s">
        <v>66</v>
      </c>
      <c r="C10" s="65" t="s">
        <v>29</v>
      </c>
      <c r="D10" s="28"/>
      <c r="E10" s="63"/>
      <c r="F10" s="62"/>
      <c r="G10" s="62"/>
      <c r="H10" s="62"/>
      <c r="I10" s="62"/>
      <c r="J10" s="12"/>
      <c r="K10" s="12"/>
      <c r="L10" s="60"/>
    </row>
    <row r="11" spans="1:12" ht="41.4" x14ac:dyDescent="0.3">
      <c r="A11" s="9">
        <v>11</v>
      </c>
      <c r="B11" s="13" t="s">
        <v>67</v>
      </c>
      <c r="C11" s="65" t="s">
        <v>30</v>
      </c>
      <c r="D11" s="28"/>
      <c r="E11" s="63"/>
      <c r="F11" s="62"/>
      <c r="G11" s="62"/>
      <c r="H11" s="62"/>
      <c r="I11" s="62"/>
      <c r="J11" s="12"/>
      <c r="K11" s="60"/>
      <c r="L11" s="60"/>
    </row>
    <row r="12" spans="1:12" ht="27.6" x14ac:dyDescent="0.3">
      <c r="A12" s="9">
        <v>12</v>
      </c>
      <c r="B12" s="13" t="s">
        <v>68</v>
      </c>
      <c r="C12" s="65">
        <v>3.4</v>
      </c>
      <c r="D12" s="28"/>
      <c r="E12" s="63"/>
      <c r="F12" s="62"/>
      <c r="G12" s="62"/>
      <c r="H12" s="62"/>
      <c r="I12" s="62"/>
      <c r="J12" s="12"/>
      <c r="K12" s="60"/>
      <c r="L12" s="60"/>
    </row>
    <row r="13" spans="1:12" x14ac:dyDescent="0.3">
      <c r="F13" s="38"/>
    </row>
  </sheetData>
  <customSheetViews>
    <customSheetView guid="{EA8F627B-B5F4-4068-9432-02391BF42D52}" topLeftCell="A5">
      <selection activeCell="D11" sqref="D11"/>
      <pageMargins left="0.23622047244094491" right="0.23622047244094491" top="0.74803149606299213" bottom="0.74803149606299213" header="0.31496062992125984" footer="0.31496062992125984"/>
      <pageSetup paperSize="9" orientation="landscape" horizontalDpi="4294967294" verticalDpi="0" r:id="rId1"/>
    </customSheetView>
    <customSheetView guid="{6F53B246-8973-44C1-89D2-FA4FDDC60570}" showPageBreaks="1" view="pageLayout">
      <selection activeCell="F4" sqref="F4"/>
      <pageMargins left="0.7" right="0.7" top="0.75" bottom="0.75" header="0.3" footer="0.3"/>
      <pageSetup paperSize="9" orientation="landscape" horizontalDpi="4294967294" verticalDpi="0" r:id="rId2"/>
      <headerFooter>
        <oddHeader>&amp;R&amp;G</oddHeader>
      </headerFooter>
    </customSheetView>
  </customSheetViews>
  <mergeCells count="9">
    <mergeCell ref="A5:A6"/>
    <mergeCell ref="F5:I5"/>
    <mergeCell ref="E5:E6"/>
    <mergeCell ref="K5:K6"/>
    <mergeCell ref="L5:L6"/>
    <mergeCell ref="C5:C6"/>
    <mergeCell ref="D5:D6"/>
    <mergeCell ref="J5:J6"/>
    <mergeCell ref="B5:B6"/>
  </mergeCells>
  <dataValidations count="4">
    <dataValidation type="list" allowBlank="1" showInputMessage="1" showErrorMessage="1" sqref="D7:D12" xr:uid="{00000000-0002-0000-0300-000000000000}">
      <formula1>"Yes, No, Partial, Unknown"</formula1>
    </dataValidation>
    <dataValidation type="list" allowBlank="1" showInputMessage="1" showErrorMessage="1" sqref="E7:I12" xr:uid="{00000000-0002-0000-0300-000001000000}">
      <formula1>"Yes, No"</formula1>
    </dataValidation>
    <dataValidation allowBlank="1" showInputMessage="1" promptTitle="Are the requirements met?" prompt="Yes_x000a_No_x000a_Partial_x000a_Unknown" sqref="D5:D6" xr:uid="{00000000-0002-0000-0300-000002000000}"/>
    <dataValidation allowBlank="1" showInputMessage="1" showErrorMessage="1" prompt="Is the system able to demonstrate the requirement?_x000a_Yes_x000a_No" sqref="E5:E6" xr:uid="{00000000-0002-0000-0300-000003000000}"/>
  </dataValidations>
  <pageMargins left="0.23622047244094491" right="0.23622047244094491" top="0.74803149606299213" bottom="0.74803149606299213" header="0.31496062992125984" footer="0.31496062992125984"/>
  <pageSetup paperSize="9" orientation="landscape" horizontalDpi="4294967294"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7"/>
  </sheetPr>
  <dimension ref="A4:L9"/>
  <sheetViews>
    <sheetView showGridLines="0" showRowColHeaders="0" zoomScaleNormal="100" workbookViewId="0">
      <selection activeCell="D7" sqref="D7"/>
    </sheetView>
  </sheetViews>
  <sheetFormatPr defaultColWidth="9.109375" defaultRowHeight="14.4" x14ac:dyDescent="0.3"/>
  <cols>
    <col min="1" max="1" width="5.88671875" customWidth="1"/>
    <col min="2" max="2" width="44.33203125" style="4" customWidth="1"/>
    <col min="3" max="3" width="12.6640625" customWidth="1"/>
    <col min="4" max="4" width="7.88671875" customWidth="1"/>
    <col min="5" max="5" width="12.5546875" customWidth="1"/>
    <col min="6" max="6" width="9.109375" customWidth="1"/>
    <col min="7" max="7" width="10" customWidth="1"/>
    <col min="8" max="8" width="9.109375" customWidth="1"/>
    <col min="10" max="10" width="25.33203125" customWidth="1"/>
    <col min="11" max="12" width="35.6640625" customWidth="1"/>
  </cols>
  <sheetData>
    <row r="4" spans="1:12" ht="23.4" x14ac:dyDescent="0.45">
      <c r="A4" s="8" t="s">
        <v>8</v>
      </c>
      <c r="B4" s="6"/>
      <c r="C4" s="5"/>
      <c r="D4" s="5"/>
      <c r="E4" s="5"/>
      <c r="F4" s="5"/>
    </row>
    <row r="5" spans="1:12" ht="15" customHeight="1" x14ac:dyDescent="0.3">
      <c r="A5" s="102" t="s">
        <v>15</v>
      </c>
      <c r="B5" s="102" t="s">
        <v>16</v>
      </c>
      <c r="C5" s="102" t="s">
        <v>124</v>
      </c>
      <c r="D5" s="98" t="s">
        <v>31</v>
      </c>
      <c r="E5" s="99" t="s">
        <v>54</v>
      </c>
      <c r="F5" s="104" t="s">
        <v>39</v>
      </c>
      <c r="G5" s="104"/>
      <c r="H5" s="104"/>
      <c r="I5" s="104"/>
      <c r="J5" s="102" t="s">
        <v>19</v>
      </c>
      <c r="K5" s="101" t="s">
        <v>122</v>
      </c>
      <c r="L5" s="96" t="s">
        <v>123</v>
      </c>
    </row>
    <row r="6" spans="1:12" ht="75.75" customHeight="1" x14ac:dyDescent="0.3">
      <c r="A6" s="103"/>
      <c r="B6" s="103"/>
      <c r="C6" s="103"/>
      <c r="D6" s="98"/>
      <c r="E6" s="99"/>
      <c r="F6" s="24" t="s">
        <v>40</v>
      </c>
      <c r="G6" s="24" t="s">
        <v>41</v>
      </c>
      <c r="H6" s="24" t="s">
        <v>43</v>
      </c>
      <c r="I6" s="24" t="s">
        <v>38</v>
      </c>
      <c r="J6" s="103"/>
      <c r="K6" s="101"/>
      <c r="L6" s="96"/>
    </row>
    <row r="7" spans="1:12" ht="55.2" x14ac:dyDescent="0.3">
      <c r="A7" s="9">
        <v>13</v>
      </c>
      <c r="B7" s="10" t="s">
        <v>69</v>
      </c>
      <c r="C7" s="65" t="s">
        <v>72</v>
      </c>
      <c r="D7" s="28"/>
      <c r="E7" s="62"/>
      <c r="F7" s="62"/>
      <c r="G7" s="62"/>
      <c r="H7" s="62"/>
      <c r="I7" s="62"/>
      <c r="J7" s="60"/>
      <c r="K7" s="60"/>
      <c r="L7" s="60"/>
    </row>
    <row r="8" spans="1:12" ht="96.6" x14ac:dyDescent="0.3">
      <c r="A8" s="9">
        <v>14</v>
      </c>
      <c r="B8" s="10" t="s">
        <v>70</v>
      </c>
      <c r="C8" s="66" t="s">
        <v>32</v>
      </c>
      <c r="D8" s="28"/>
      <c r="E8" s="62"/>
      <c r="F8" s="62"/>
      <c r="G8" s="62"/>
      <c r="H8" s="62"/>
      <c r="I8" s="62"/>
      <c r="J8" s="60"/>
      <c r="K8" s="60"/>
      <c r="L8" s="60"/>
    </row>
    <row r="9" spans="1:12" ht="27.6" x14ac:dyDescent="0.3">
      <c r="A9" s="9">
        <v>15</v>
      </c>
      <c r="B9" s="10" t="s">
        <v>71</v>
      </c>
      <c r="C9" s="65" t="s">
        <v>33</v>
      </c>
      <c r="D9" s="28"/>
      <c r="E9" s="62"/>
      <c r="F9" s="62"/>
      <c r="G9" s="62"/>
      <c r="H9" s="62"/>
      <c r="I9" s="62"/>
      <c r="J9" s="60"/>
      <c r="K9" s="60"/>
      <c r="L9" s="60"/>
    </row>
  </sheetData>
  <customSheetViews>
    <customSheetView guid="{EA8F627B-B5F4-4068-9432-02391BF42D52}" topLeftCell="A4">
      <selection activeCell="G29" sqref="G29"/>
      <pageMargins left="0.25" right="0.25" top="0.75" bottom="0.75" header="0.3" footer="0.3"/>
      <pageSetup paperSize="9" orientation="landscape" horizontalDpi="4294967294" verticalDpi="0" r:id="rId1"/>
    </customSheetView>
    <customSheetView guid="{6F53B246-8973-44C1-89D2-FA4FDDC60570}" showPageBreaks="1" view="pageLayout">
      <selection activeCell="E13" sqref="E13"/>
      <pageMargins left="0.7" right="0.7" top="0.75" bottom="0.75" header="0.3" footer="0.3"/>
      <pageSetup paperSize="9" orientation="landscape" horizontalDpi="4294967294" verticalDpi="0" r:id="rId2"/>
      <headerFooter>
        <oddHeader>&amp;R&amp;G</oddHeader>
      </headerFooter>
    </customSheetView>
  </customSheetViews>
  <mergeCells count="9">
    <mergeCell ref="L5:L6"/>
    <mergeCell ref="J5:J6"/>
    <mergeCell ref="F5:I5"/>
    <mergeCell ref="E5:E6"/>
    <mergeCell ref="A5:A6"/>
    <mergeCell ref="B5:B6"/>
    <mergeCell ref="C5:C6"/>
    <mergeCell ref="D5:D6"/>
    <mergeCell ref="K5:K6"/>
  </mergeCells>
  <dataValidations count="4">
    <dataValidation type="list" allowBlank="1" showInputMessage="1" showErrorMessage="1" sqref="D7:D9" xr:uid="{00000000-0002-0000-0400-000000000000}">
      <formula1>"Yes, No, Partial, Unknown"</formula1>
    </dataValidation>
    <dataValidation type="list" allowBlank="1" showInputMessage="1" showErrorMessage="1" sqref="E7:I9" xr:uid="{00000000-0002-0000-0400-000001000000}">
      <formula1>"Yes, No"</formula1>
    </dataValidation>
    <dataValidation allowBlank="1" showInputMessage="1" showErrorMessage="1" prompt="Is the system able to demonstrate the requirement?_x000a_Yes_x000a_No" sqref="E5:E6" xr:uid="{00000000-0002-0000-0400-000002000000}"/>
    <dataValidation allowBlank="1" showInputMessage="1" promptTitle="Are the requirements met?" prompt="Yes_x000a_No_x000a_Partial_x000a_Unknown" sqref="D5:D6" xr:uid="{00000000-0002-0000-0400-000003000000}"/>
  </dataValidations>
  <pageMargins left="0.25" right="0.25" top="0.75" bottom="0.75" header="0.3" footer="0.3"/>
  <pageSetup paperSize="9" orientation="landscape" horizontalDpi="4294967294" verticalDpi="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6"/>
  </sheetPr>
  <dimension ref="A4:L8"/>
  <sheetViews>
    <sheetView showGridLines="0" showRowColHeaders="0" zoomScaleNormal="100" workbookViewId="0">
      <selection activeCell="D7" sqref="D7"/>
    </sheetView>
  </sheetViews>
  <sheetFormatPr defaultColWidth="9.109375" defaultRowHeight="14.4" x14ac:dyDescent="0.3"/>
  <cols>
    <col min="1" max="1" width="5.88671875" customWidth="1"/>
    <col min="2" max="2" width="44.33203125" style="4" customWidth="1"/>
    <col min="3" max="3" width="12.88671875" customWidth="1"/>
    <col min="4" max="4" width="7.88671875" customWidth="1"/>
    <col min="5" max="5" width="12" customWidth="1"/>
    <col min="7" max="7" width="10" customWidth="1"/>
    <col min="10" max="10" width="24.88671875" customWidth="1"/>
    <col min="11" max="12" width="35.88671875" customWidth="1"/>
  </cols>
  <sheetData>
    <row r="4" spans="1:12" ht="23.4" x14ac:dyDescent="0.45">
      <c r="A4" s="8" t="s">
        <v>35</v>
      </c>
      <c r="B4" s="6"/>
      <c r="C4" s="5"/>
      <c r="D4" s="5"/>
      <c r="E4" s="5"/>
    </row>
    <row r="5" spans="1:12" ht="22.5" customHeight="1" x14ac:dyDescent="0.3">
      <c r="A5" s="102" t="s">
        <v>15</v>
      </c>
      <c r="B5" s="102" t="s">
        <v>44</v>
      </c>
      <c r="C5" s="102" t="s">
        <v>124</v>
      </c>
      <c r="D5" s="98" t="s">
        <v>31</v>
      </c>
      <c r="E5" s="99" t="s">
        <v>54</v>
      </c>
      <c r="F5" s="97" t="s">
        <v>39</v>
      </c>
      <c r="G5" s="97"/>
      <c r="H5" s="97"/>
      <c r="I5" s="97"/>
      <c r="J5" s="102" t="s">
        <v>19</v>
      </c>
      <c r="K5" s="101" t="s">
        <v>122</v>
      </c>
      <c r="L5" s="96" t="s">
        <v>123</v>
      </c>
    </row>
    <row r="6" spans="1:12" ht="69" customHeight="1" x14ac:dyDescent="0.3">
      <c r="A6" s="103"/>
      <c r="B6" s="103"/>
      <c r="C6" s="105"/>
      <c r="D6" s="98"/>
      <c r="E6" s="99"/>
      <c r="F6" s="26" t="s">
        <v>40</v>
      </c>
      <c r="G6" s="26" t="s">
        <v>41</v>
      </c>
      <c r="H6" s="26" t="s">
        <v>43</v>
      </c>
      <c r="I6" s="26" t="s">
        <v>38</v>
      </c>
      <c r="J6" s="105"/>
      <c r="K6" s="101"/>
      <c r="L6" s="96"/>
    </row>
    <row r="7" spans="1:12" ht="55.2" x14ac:dyDescent="0.3">
      <c r="A7" s="9">
        <v>16</v>
      </c>
      <c r="B7" s="10" t="s">
        <v>73</v>
      </c>
      <c r="C7" s="64" t="s">
        <v>34</v>
      </c>
      <c r="D7" s="28"/>
      <c r="E7" s="27"/>
      <c r="F7" s="27"/>
      <c r="G7" s="27"/>
      <c r="H7" s="27"/>
      <c r="I7" s="27"/>
      <c r="J7" s="27"/>
      <c r="K7" s="60"/>
      <c r="L7" s="60"/>
    </row>
    <row r="8" spans="1:12" ht="55.2" x14ac:dyDescent="0.3">
      <c r="A8" s="9">
        <v>17</v>
      </c>
      <c r="B8" s="10" t="s">
        <v>74</v>
      </c>
      <c r="C8" s="61">
        <v>2.6</v>
      </c>
      <c r="D8" s="28"/>
      <c r="E8" s="27"/>
      <c r="F8" s="27"/>
      <c r="G8" s="27"/>
      <c r="H8" s="27"/>
      <c r="I8" s="27"/>
      <c r="J8" s="27"/>
      <c r="K8" s="60"/>
      <c r="L8" s="60"/>
    </row>
  </sheetData>
  <customSheetViews>
    <customSheetView guid="{EA8F627B-B5F4-4068-9432-02391BF42D52}">
      <selection activeCell="D7" sqref="D7"/>
      <pageMargins left="0.25" right="0.25" top="0.75" bottom="0.75" header="0.3" footer="0.3"/>
      <pageSetup paperSize="9" orientation="landscape" horizontalDpi="4294967294" verticalDpi="0" r:id="rId1"/>
    </customSheetView>
    <customSheetView guid="{6F53B246-8973-44C1-89D2-FA4FDDC60570}" showPageBreaks="1" view="pageLayout">
      <selection activeCell="C18" sqref="C18"/>
      <pageMargins left="0.7" right="0.7" top="0.75" bottom="0.75" header="0.3" footer="0.3"/>
      <pageSetup paperSize="9" orientation="landscape" horizontalDpi="4294967294" verticalDpi="0" r:id="rId2"/>
      <headerFooter>
        <oddHeader>&amp;R&amp;G</oddHeader>
      </headerFooter>
    </customSheetView>
  </customSheetViews>
  <mergeCells count="9">
    <mergeCell ref="K5:K6"/>
    <mergeCell ref="L5:L6"/>
    <mergeCell ref="A5:A6"/>
    <mergeCell ref="J5:J6"/>
    <mergeCell ref="B5:B6"/>
    <mergeCell ref="C5:C6"/>
    <mergeCell ref="D5:D6"/>
    <mergeCell ref="E5:E6"/>
    <mergeCell ref="F5:I5"/>
  </mergeCells>
  <dataValidations count="4">
    <dataValidation type="list" allowBlank="1" showInputMessage="1" showErrorMessage="1" sqref="D7:D8" xr:uid="{00000000-0002-0000-0500-000000000000}">
      <formula1>"Yes, No, Partial, Unknown"</formula1>
    </dataValidation>
    <dataValidation type="list" allowBlank="1" showInputMessage="1" showErrorMessage="1" sqref="E7:I8" xr:uid="{00000000-0002-0000-0500-000001000000}">
      <formula1>"Yes, No"</formula1>
    </dataValidation>
    <dataValidation allowBlank="1" showInputMessage="1" showErrorMessage="1" prompt="Is the system able to demonstrate the requirement?_x000a_Yes_x000a_No" sqref="E5:E6" xr:uid="{00000000-0002-0000-0500-000002000000}"/>
    <dataValidation allowBlank="1" showInputMessage="1" promptTitle="Are the requirements met?" prompt="Yes_x000a_No_x000a_Partial_x000a_Unknown" sqref="D5:D6" xr:uid="{00000000-0002-0000-0500-000003000000}"/>
  </dataValidations>
  <pageMargins left="0.25" right="0.25" top="0.75" bottom="0.75" header="0.3" footer="0.3"/>
  <pageSetup paperSize="9" orientation="landscape" horizontalDpi="4294967294" verticalDpi="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5"/>
  </sheetPr>
  <dimension ref="A1:L8"/>
  <sheetViews>
    <sheetView showGridLines="0" showRowColHeaders="0" zoomScaleNormal="100" workbookViewId="0">
      <selection activeCell="D7" sqref="D7"/>
    </sheetView>
  </sheetViews>
  <sheetFormatPr defaultColWidth="9.109375" defaultRowHeight="14.4" x14ac:dyDescent="0.3"/>
  <cols>
    <col min="1" max="1" width="5.88671875" customWidth="1"/>
    <col min="2" max="2" width="44.33203125" style="4" customWidth="1"/>
    <col min="3" max="3" width="12.88671875" customWidth="1"/>
    <col min="4" max="4" width="7.88671875" customWidth="1"/>
    <col min="5" max="5" width="12.33203125" customWidth="1"/>
    <col min="7" max="7" width="10" customWidth="1"/>
    <col min="10" max="10" width="25" customWidth="1"/>
    <col min="11" max="12" width="35.6640625" customWidth="1"/>
  </cols>
  <sheetData>
    <row r="1" spans="1:12" x14ac:dyDescent="0.3">
      <c r="A1" s="41"/>
    </row>
    <row r="2" spans="1:12" x14ac:dyDescent="0.3">
      <c r="B2" s="53"/>
    </row>
    <row r="4" spans="1:12" ht="23.4" x14ac:dyDescent="0.45">
      <c r="A4" s="8" t="s">
        <v>36</v>
      </c>
      <c r="B4" s="6"/>
      <c r="C4" s="5"/>
      <c r="D4" s="5"/>
      <c r="E4" s="5"/>
    </row>
    <row r="5" spans="1:12" ht="38.25" customHeight="1" x14ac:dyDescent="0.3">
      <c r="A5" s="102" t="s">
        <v>15</v>
      </c>
      <c r="B5" s="102" t="s">
        <v>16</v>
      </c>
      <c r="C5" s="102" t="s">
        <v>124</v>
      </c>
      <c r="D5" s="98" t="s">
        <v>31</v>
      </c>
      <c r="E5" s="99" t="s">
        <v>54</v>
      </c>
      <c r="F5" s="104" t="s">
        <v>39</v>
      </c>
      <c r="G5" s="104"/>
      <c r="H5" s="104"/>
      <c r="I5" s="104"/>
      <c r="J5" s="102" t="s">
        <v>19</v>
      </c>
      <c r="K5" s="101" t="s">
        <v>122</v>
      </c>
      <c r="L5" s="96" t="s">
        <v>123</v>
      </c>
    </row>
    <row r="6" spans="1:12" ht="69" x14ac:dyDescent="0.3">
      <c r="A6" s="103"/>
      <c r="B6" s="103"/>
      <c r="C6" s="103"/>
      <c r="D6" s="98"/>
      <c r="E6" s="99"/>
      <c r="F6" s="24" t="s">
        <v>40</v>
      </c>
      <c r="G6" s="24" t="s">
        <v>41</v>
      </c>
      <c r="H6" s="24" t="s">
        <v>43</v>
      </c>
      <c r="I6" s="24" t="s">
        <v>38</v>
      </c>
      <c r="J6" s="105"/>
      <c r="K6" s="101"/>
      <c r="L6" s="96"/>
    </row>
    <row r="7" spans="1:12" ht="96.6" x14ac:dyDescent="0.3">
      <c r="A7" s="9">
        <v>18</v>
      </c>
      <c r="B7" s="10" t="s">
        <v>76</v>
      </c>
      <c r="C7" s="61" t="s">
        <v>37</v>
      </c>
      <c r="D7" s="28"/>
      <c r="E7" s="18"/>
      <c r="F7" s="18"/>
      <c r="G7" s="18"/>
      <c r="H7" s="18"/>
      <c r="I7" s="18"/>
      <c r="J7" s="18"/>
      <c r="K7" s="60"/>
      <c r="L7" s="60"/>
    </row>
    <row r="8" spans="1:12" ht="138" x14ac:dyDescent="0.3">
      <c r="A8" s="9">
        <v>19</v>
      </c>
      <c r="B8" s="10" t="s">
        <v>75</v>
      </c>
      <c r="C8" s="61" t="s">
        <v>37</v>
      </c>
      <c r="D8" s="28"/>
      <c r="E8" s="18"/>
      <c r="F8" s="18"/>
      <c r="G8" s="18"/>
      <c r="H8" s="18"/>
      <c r="I8" s="18"/>
      <c r="J8" s="18"/>
      <c r="K8" s="60"/>
      <c r="L8" s="60"/>
    </row>
  </sheetData>
  <customSheetViews>
    <customSheetView guid="{EA8F627B-B5F4-4068-9432-02391BF42D52}">
      <selection activeCell="I8" sqref="I8"/>
      <pageMargins left="0.25" right="0.25" top="0.75" bottom="0.75" header="0.3" footer="0.3"/>
      <pageSetup paperSize="9" orientation="landscape" horizontalDpi="4294967294" verticalDpi="0" r:id="rId1"/>
    </customSheetView>
    <customSheetView guid="{6F53B246-8973-44C1-89D2-FA4FDDC60570}" showPageBreaks="1" view="pageLayout">
      <selection activeCell="D14" sqref="D14"/>
      <pageMargins left="0.7" right="0.7" top="0.75" bottom="0.75" header="0.3" footer="0.3"/>
      <pageSetup paperSize="9" orientation="landscape" horizontalDpi="4294967294" verticalDpi="0" r:id="rId2"/>
      <headerFooter>
        <oddHeader>&amp;R&amp;G</oddHeader>
      </headerFooter>
    </customSheetView>
  </customSheetViews>
  <mergeCells count="9">
    <mergeCell ref="K5:K6"/>
    <mergeCell ref="L5:L6"/>
    <mergeCell ref="A5:A6"/>
    <mergeCell ref="D5:D6"/>
    <mergeCell ref="E5:E6"/>
    <mergeCell ref="F5:I5"/>
    <mergeCell ref="J5:J6"/>
    <mergeCell ref="B5:B6"/>
    <mergeCell ref="C5:C6"/>
  </mergeCells>
  <dataValidations count="4">
    <dataValidation type="list" allowBlank="1" showInputMessage="1" showErrorMessage="1" sqref="D7:D8" xr:uid="{00000000-0002-0000-0600-000000000000}">
      <formula1>"Yes, No, Partial, Unknown"</formula1>
    </dataValidation>
    <dataValidation type="list" allowBlank="1" showInputMessage="1" showErrorMessage="1" sqref="E7:I8" xr:uid="{00000000-0002-0000-0600-000001000000}">
      <formula1>"Yes, No"</formula1>
    </dataValidation>
    <dataValidation allowBlank="1" showInputMessage="1" showErrorMessage="1" prompt="Is the system able to demonstrate the requirement?_x000a_Yes_x000a_No" sqref="E5:E6" xr:uid="{00000000-0002-0000-0600-000002000000}"/>
    <dataValidation allowBlank="1" showInputMessage="1" promptTitle="Are the requirements met?" prompt="Yes_x000a_No_x000a_Partial_x000a_Unknown" sqref="D5:D6" xr:uid="{00000000-0002-0000-0600-000003000000}"/>
  </dataValidations>
  <pageMargins left="0.25" right="0.25" top="0.75" bottom="0.75" header="0.3" footer="0.3"/>
  <pageSetup paperSize="9" orientation="landscape" horizontalDpi="4294967294" verticalDpi="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4"/>
  </sheetPr>
  <dimension ref="A1:F35"/>
  <sheetViews>
    <sheetView showGridLines="0" showRowColHeaders="0" zoomScaleNormal="100" workbookViewId="0">
      <selection activeCell="B37" sqref="B37"/>
    </sheetView>
  </sheetViews>
  <sheetFormatPr defaultRowHeight="14.4" x14ac:dyDescent="0.3"/>
  <cols>
    <col min="1" max="1" width="2.5546875" customWidth="1"/>
    <col min="2" max="2" width="28.44140625" customWidth="1"/>
    <col min="3" max="6" width="21.44140625" customWidth="1"/>
    <col min="7" max="7" width="28.33203125" bestFit="1" customWidth="1"/>
    <col min="8" max="8" width="18.5546875" bestFit="1" customWidth="1"/>
    <col min="9" max="11" width="11.44140625" customWidth="1"/>
  </cols>
  <sheetData>
    <row r="1" spans="1:6" x14ac:dyDescent="0.3">
      <c r="A1" s="38"/>
    </row>
    <row r="2" spans="1:6" ht="19.8" x14ac:dyDescent="0.4">
      <c r="B2" s="111" t="s">
        <v>89</v>
      </c>
      <c r="C2" s="111"/>
      <c r="D2" s="111"/>
      <c r="E2" s="111"/>
    </row>
    <row r="4" spans="1:6" ht="31.2" x14ac:dyDescent="0.3">
      <c r="B4" s="30"/>
      <c r="C4" s="37" t="s">
        <v>52</v>
      </c>
      <c r="D4" s="37" t="s">
        <v>63</v>
      </c>
    </row>
    <row r="5" spans="1:6" x14ac:dyDescent="0.3">
      <c r="B5" s="108" t="s">
        <v>50</v>
      </c>
      <c r="C5" s="109"/>
      <c r="D5" s="110"/>
    </row>
    <row r="6" spans="1:6" x14ac:dyDescent="0.3">
      <c r="B6" s="25" t="s">
        <v>48</v>
      </c>
      <c r="C6" s="29">
        <f>COUNTIF('Creating Records'!D7:D12, "Yes")</f>
        <v>0</v>
      </c>
      <c r="D6" s="29">
        <f>COUNTIF('Creating Records'!E7:E12, "Yes")</f>
        <v>0</v>
      </c>
    </row>
    <row r="7" spans="1:6" x14ac:dyDescent="0.3">
      <c r="B7" s="25" t="s">
        <v>46</v>
      </c>
      <c r="C7" s="29">
        <f>COUNTIF('Creating Records'!D7:D12, "No")</f>
        <v>0</v>
      </c>
      <c r="D7" s="29">
        <f>COUNTIF('Creating Records'!E7:E12, "No")</f>
        <v>0</v>
      </c>
    </row>
    <row r="8" spans="1:6" x14ac:dyDescent="0.3">
      <c r="B8" s="25" t="s">
        <v>45</v>
      </c>
      <c r="C8" s="29">
        <f>COUNTIF('Creating Records'!D7:D12, "Partial")</f>
        <v>0</v>
      </c>
      <c r="D8" s="29"/>
    </row>
    <row r="9" spans="1:6" x14ac:dyDescent="0.3">
      <c r="B9" s="25" t="s">
        <v>47</v>
      </c>
      <c r="C9" s="29">
        <f>COUNTIF('Creating Records'!D7:D12, "Unknown")</f>
        <v>0</v>
      </c>
      <c r="D9" s="29"/>
    </row>
    <row r="10" spans="1:6" x14ac:dyDescent="0.3">
      <c r="B10" s="122" t="s">
        <v>51</v>
      </c>
      <c r="C10" s="123"/>
      <c r="D10" s="124"/>
    </row>
    <row r="11" spans="1:6" x14ac:dyDescent="0.3">
      <c r="B11" s="25" t="s">
        <v>48</v>
      </c>
      <c r="C11" s="29">
        <f>COUNTIF('Managing Records'!D7:D9, "Yes")</f>
        <v>0</v>
      </c>
      <c r="D11" s="29">
        <f>COUNTIF('Managing Records'!E7:E9, "Yes")</f>
        <v>0</v>
      </c>
    </row>
    <row r="12" spans="1:6" x14ac:dyDescent="0.3">
      <c r="B12" s="25" t="s">
        <v>46</v>
      </c>
      <c r="C12" s="29">
        <f>COUNTIF('Managing Records'!D7:D9, "No")</f>
        <v>0</v>
      </c>
      <c r="D12" s="29">
        <f>COUNTIF('Managing Records'!E7:E9, "No")</f>
        <v>0</v>
      </c>
      <c r="F12" s="51"/>
    </row>
    <row r="13" spans="1:6" x14ac:dyDescent="0.3">
      <c r="B13" s="25" t="s">
        <v>45</v>
      </c>
      <c r="C13" s="29">
        <f>COUNTIF('Managing Records'!D7:D9, "Partial")</f>
        <v>0</v>
      </c>
      <c r="D13" s="29"/>
    </row>
    <row r="14" spans="1:6" x14ac:dyDescent="0.3">
      <c r="B14" s="25" t="s">
        <v>47</v>
      </c>
      <c r="C14" s="29">
        <f>COUNTIF('Managing Records'!D7:D9, "Unknown")</f>
        <v>0</v>
      </c>
      <c r="D14" s="29"/>
    </row>
    <row r="15" spans="1:6" x14ac:dyDescent="0.3">
      <c r="B15" s="119" t="s">
        <v>35</v>
      </c>
      <c r="C15" s="120"/>
      <c r="D15" s="121"/>
    </row>
    <row r="16" spans="1:6" x14ac:dyDescent="0.3">
      <c r="B16" s="25" t="s">
        <v>48</v>
      </c>
      <c r="C16" s="29">
        <f>COUNTIF('Migration and Interoperability'!D7:D8, "Yes")</f>
        <v>0</v>
      </c>
      <c r="D16" s="29">
        <f>COUNTIF('Migration and Interoperability'!E7:E8, "Yes")</f>
        <v>0</v>
      </c>
    </row>
    <row r="17" spans="2:6" x14ac:dyDescent="0.3">
      <c r="B17" s="25" t="s">
        <v>46</v>
      </c>
      <c r="C17" s="29">
        <f>COUNTIF('Migration and Interoperability'!D7:D8, "No")</f>
        <v>0</v>
      </c>
      <c r="D17" s="29">
        <f>COUNTIF('Migration and Interoperability'!E7:E8, "No")</f>
        <v>0</v>
      </c>
    </row>
    <row r="18" spans="2:6" x14ac:dyDescent="0.3">
      <c r="B18" s="25" t="s">
        <v>45</v>
      </c>
      <c r="C18" s="29">
        <f>COUNTIF('Migration and Interoperability'!D7:D8, "Partial")</f>
        <v>0</v>
      </c>
      <c r="D18" s="29"/>
    </row>
    <row r="19" spans="2:6" x14ac:dyDescent="0.3">
      <c r="B19" s="25" t="s">
        <v>47</v>
      </c>
      <c r="C19" s="29">
        <f>COUNTIF('Migration and Interoperability'!D7:D8, "Unknown")</f>
        <v>0</v>
      </c>
      <c r="D19" s="29"/>
    </row>
    <row r="20" spans="2:6" x14ac:dyDescent="0.3">
      <c r="B20" s="116" t="s">
        <v>53</v>
      </c>
      <c r="C20" s="117"/>
      <c r="D20" s="118"/>
    </row>
    <row r="21" spans="2:6" x14ac:dyDescent="0.3">
      <c r="B21" s="25" t="s">
        <v>48</v>
      </c>
      <c r="C21" s="31">
        <f>COUNTIF('Retention and Disposal'!D7:D8, "Yes")</f>
        <v>0</v>
      </c>
      <c r="D21" s="29">
        <f>COUNTIF('Retention and Disposal'!E7:E8, "Yes")</f>
        <v>0</v>
      </c>
    </row>
    <row r="22" spans="2:6" x14ac:dyDescent="0.3">
      <c r="B22" s="25" t="s">
        <v>46</v>
      </c>
      <c r="C22" s="29">
        <f>COUNTIF('Retention and Disposal'!D7:D8, "No")</f>
        <v>0</v>
      </c>
      <c r="D22" s="29">
        <f>COUNTIF('Retention and Disposal'!E7:E8, "No")</f>
        <v>0</v>
      </c>
    </row>
    <row r="23" spans="2:6" x14ac:dyDescent="0.3">
      <c r="B23" s="25" t="s">
        <v>45</v>
      </c>
      <c r="C23" s="29">
        <f>COUNTIF('Retention and Disposal'!D7:D8, "Partial")</f>
        <v>0</v>
      </c>
      <c r="D23" s="25"/>
    </row>
    <row r="24" spans="2:6" x14ac:dyDescent="0.3">
      <c r="B24" s="25" t="s">
        <v>47</v>
      </c>
      <c r="C24" s="29">
        <f>COUNTIF('Retention and Disposal'!D7:D8, "Unknown")</f>
        <v>0</v>
      </c>
      <c r="D24" s="25"/>
    </row>
    <row r="26" spans="2:6" x14ac:dyDescent="0.3">
      <c r="B26" s="114" t="s">
        <v>60</v>
      </c>
      <c r="C26" s="112" t="s">
        <v>55</v>
      </c>
      <c r="D26" s="112"/>
      <c r="E26" s="112"/>
      <c r="F26" s="113"/>
    </row>
    <row r="27" spans="2:6" x14ac:dyDescent="0.3">
      <c r="B27" s="115"/>
      <c r="C27" s="32" t="s">
        <v>56</v>
      </c>
      <c r="D27" s="32" t="s">
        <v>57</v>
      </c>
      <c r="E27" s="32" t="s">
        <v>58</v>
      </c>
      <c r="F27" s="32" t="s">
        <v>59</v>
      </c>
    </row>
    <row r="28" spans="2:6" x14ac:dyDescent="0.3">
      <c r="B28" s="33" t="s">
        <v>61</v>
      </c>
      <c r="C28" s="34">
        <f>COUNTIF('Creating Records'!F7:F12, "Yes")</f>
        <v>0</v>
      </c>
      <c r="D28" s="34">
        <f>COUNTIF('Creating Records'!G7:G12, "Yes")</f>
        <v>0</v>
      </c>
      <c r="E28" s="34">
        <f>COUNTIF('Creating Records'!H7:H12, "Yes")</f>
        <v>0</v>
      </c>
      <c r="F28" s="34">
        <f>COUNTIF('Creating Records'!I7:I12, "Yes")</f>
        <v>0</v>
      </c>
    </row>
    <row r="29" spans="2:6" x14ac:dyDescent="0.3">
      <c r="B29" s="33" t="s">
        <v>62</v>
      </c>
      <c r="C29" s="34">
        <f>COUNTIF('Managing Records'!F7:F9, "Yes")</f>
        <v>0</v>
      </c>
      <c r="D29" s="34">
        <f>COUNTIF('Managing Records'!G2:G4, "Yes")</f>
        <v>0</v>
      </c>
      <c r="E29" s="34">
        <f>COUNTIF('Managing Records'!H2:H4, "Yes")</f>
        <v>0</v>
      </c>
      <c r="F29" s="34">
        <f>COUNTIF('Managing Records'!I2:I4, "Yes")</f>
        <v>0</v>
      </c>
    </row>
    <row r="30" spans="2:6" x14ac:dyDescent="0.3">
      <c r="B30" s="33" t="s">
        <v>35</v>
      </c>
      <c r="C30" s="34">
        <f>COUNTIF('Migration and Interoperability'!F7:F8, "Yes")</f>
        <v>0</v>
      </c>
      <c r="D30" s="34">
        <f>COUNTIF('Migration and Interoperability'!G7:G8, "Yes")</f>
        <v>0</v>
      </c>
      <c r="E30" s="34">
        <f>COUNTIF('Migration and Interoperability'!H7:H8, "Yes")</f>
        <v>0</v>
      </c>
      <c r="F30" s="34">
        <f>COUNTIF('Migration and Interoperability'!I7:I8, "Yes")</f>
        <v>0</v>
      </c>
    </row>
    <row r="31" spans="2:6" x14ac:dyDescent="0.3">
      <c r="B31" s="35" t="s">
        <v>53</v>
      </c>
      <c r="C31" s="36">
        <f>COUNTIF('Migration and Interoperability'!F7:F8, "Yes")</f>
        <v>0</v>
      </c>
      <c r="D31" s="36">
        <f>COUNTIF('Migration and Interoperability'!G7:G8, "Yes")</f>
        <v>0</v>
      </c>
      <c r="E31" s="36">
        <f>COUNTIF('Migration and Interoperability'!H7:H8, "Yes")</f>
        <v>0</v>
      </c>
      <c r="F31" s="36">
        <f>COUNTIF('Retention and Disposal'!I7:I8, "Yes")</f>
        <v>0</v>
      </c>
    </row>
    <row r="33" spans="2:5" x14ac:dyDescent="0.3">
      <c r="B33" s="43"/>
      <c r="C33" s="44"/>
      <c r="D33" s="44"/>
      <c r="E33" s="45"/>
    </row>
    <row r="34" spans="2:5" ht="15.6" x14ac:dyDescent="0.3">
      <c r="B34" s="106" t="s">
        <v>88</v>
      </c>
      <c r="C34" s="107"/>
      <c r="D34" s="50" t="s">
        <v>87</v>
      </c>
      <c r="E34" s="46"/>
    </row>
    <row r="35" spans="2:5" x14ac:dyDescent="0.3">
      <c r="B35" s="47"/>
      <c r="C35" s="48"/>
      <c r="D35" s="48"/>
      <c r="E35" s="49"/>
    </row>
  </sheetData>
  <dataConsolidate function="count">
    <dataRefs count="1">
      <dataRef ref="D7:D12" sheet="Creating Records"/>
    </dataRefs>
  </dataConsolidate>
  <customSheetViews>
    <customSheetView guid="{EA8F627B-B5F4-4068-9432-02391BF42D52}">
      <selection activeCell="B29" sqref="B29"/>
      <pageMargins left="0.7" right="0.7" top="0.75" bottom="0.75" header="0.3" footer="0.3"/>
      <pageSetup paperSize="9" orientation="landscape" horizontalDpi="4294967294" verticalDpi="0" r:id="rId1"/>
    </customSheetView>
  </customSheetViews>
  <mergeCells count="8">
    <mergeCell ref="B34:C34"/>
    <mergeCell ref="B5:D5"/>
    <mergeCell ref="B2:E2"/>
    <mergeCell ref="C26:F26"/>
    <mergeCell ref="B26:B27"/>
    <mergeCell ref="B20:D20"/>
    <mergeCell ref="B15:D15"/>
    <mergeCell ref="B10:D10"/>
  </mergeCells>
  <conditionalFormatting sqref="F12">
    <cfRule type="dataBar" priority="1">
      <dataBar>
        <cfvo type="min"/>
        <cfvo type="max"/>
        <color rgb="FF638EC6"/>
      </dataBar>
      <extLst>
        <ext xmlns:x14="http://schemas.microsoft.com/office/spreadsheetml/2009/9/main" uri="{B025F937-C7B1-47D3-B67F-A62EFF666E3E}">
          <x14:id>{EB3B3D6C-C06B-4F1F-AEA2-79FA66B0F408}</x14:id>
        </ext>
      </extLst>
    </cfRule>
  </conditionalFormatting>
  <hyperlinks>
    <hyperlink ref="D34" r:id="rId2" xr:uid="{00000000-0004-0000-0800-000000000000}"/>
  </hyperlinks>
  <pageMargins left="0.7" right="0.7" top="0.75" bottom="0.75" header="0.3" footer="0.3"/>
  <pageSetup paperSize="9" orientation="landscape" horizontalDpi="4294967294" verticalDpi="0" r:id="rId3"/>
  <drawing r:id="rId4"/>
  <extLst>
    <ext xmlns:x14="http://schemas.microsoft.com/office/spreadsheetml/2009/9/main" uri="{78C0D931-6437-407d-A8EE-F0AAD7539E65}">
      <x14:conditionalFormattings>
        <x14:conditionalFormatting xmlns:xm="http://schemas.microsoft.com/office/excel/2006/main">
          <x14:cfRule type="dataBar" id="{EB3B3D6C-C06B-4F1F-AEA2-79FA66B0F408}">
            <x14:dataBar minLength="0" maxLength="100" border="1" negativeBarBorderColorSameAsPositive="0">
              <x14:cfvo type="autoMin"/>
              <x14:cfvo type="autoMax"/>
              <x14:borderColor rgb="FF638EC6"/>
              <x14:negativeFillColor rgb="FFFF0000"/>
              <x14:negativeBorderColor rgb="FFFF0000"/>
              <x14:axisColor rgb="FF000000"/>
            </x14:dataBar>
          </x14:cfRule>
          <xm:sqref>F12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35"/>
  <sheetViews>
    <sheetView showGridLines="0" showRowColHeaders="0" workbookViewId="0">
      <selection activeCell="F23" sqref="F23"/>
    </sheetView>
  </sheetViews>
  <sheetFormatPr defaultRowHeight="14.4" x14ac:dyDescent="0.3"/>
  <cols>
    <col min="2" max="2" width="189.6640625" style="4" customWidth="1"/>
  </cols>
  <sheetData>
    <row r="1" spans="2:2" ht="15" thickBot="1" x14ac:dyDescent="0.35"/>
    <row r="2" spans="2:2" ht="36.6" x14ac:dyDescent="0.7">
      <c r="B2" s="54" t="s">
        <v>91</v>
      </c>
    </row>
    <row r="3" spans="2:2" ht="28.8" x14ac:dyDescent="0.3">
      <c r="B3" s="55" t="s">
        <v>92</v>
      </c>
    </row>
    <row r="4" spans="2:2" x14ac:dyDescent="0.3">
      <c r="B4" s="55"/>
    </row>
    <row r="5" spans="2:2" x14ac:dyDescent="0.3">
      <c r="B5" s="56" t="s">
        <v>93</v>
      </c>
    </row>
    <row r="6" spans="2:2" x14ac:dyDescent="0.3">
      <c r="B6" s="55" t="s">
        <v>94</v>
      </c>
    </row>
    <row r="7" spans="2:2" x14ac:dyDescent="0.3">
      <c r="B7" s="55" t="s">
        <v>95</v>
      </c>
    </row>
    <row r="8" spans="2:2" x14ac:dyDescent="0.3">
      <c r="B8" s="55" t="s">
        <v>96</v>
      </c>
    </row>
    <row r="9" spans="2:2" x14ac:dyDescent="0.3">
      <c r="B9" s="55" t="s">
        <v>97</v>
      </c>
    </row>
    <row r="10" spans="2:2" x14ac:dyDescent="0.3">
      <c r="B10" s="55"/>
    </row>
    <row r="11" spans="2:2" ht="28.8" x14ac:dyDescent="0.3">
      <c r="B11" s="55" t="s">
        <v>98</v>
      </c>
    </row>
    <row r="12" spans="2:2" x14ac:dyDescent="0.3">
      <c r="B12" s="55"/>
    </row>
    <row r="13" spans="2:2" x14ac:dyDescent="0.3">
      <c r="B13" s="56" t="s">
        <v>116</v>
      </c>
    </row>
    <row r="14" spans="2:2" x14ac:dyDescent="0.3">
      <c r="B14" s="55" t="s">
        <v>99</v>
      </c>
    </row>
    <row r="15" spans="2:2" x14ac:dyDescent="0.3">
      <c r="B15" s="55" t="s">
        <v>100</v>
      </c>
    </row>
    <row r="16" spans="2:2" x14ac:dyDescent="0.3">
      <c r="B16" s="55" t="s">
        <v>101</v>
      </c>
    </row>
    <row r="17" spans="2:2" x14ac:dyDescent="0.3">
      <c r="B17" s="55"/>
    </row>
    <row r="18" spans="2:2" x14ac:dyDescent="0.3">
      <c r="B18" s="56" t="s">
        <v>102</v>
      </c>
    </row>
    <row r="19" spans="2:2" x14ac:dyDescent="0.3">
      <c r="B19" s="55" t="s">
        <v>103</v>
      </c>
    </row>
    <row r="20" spans="2:2" x14ac:dyDescent="0.3">
      <c r="B20" s="55" t="s">
        <v>104</v>
      </c>
    </row>
    <row r="21" spans="2:2" x14ac:dyDescent="0.3">
      <c r="B21" s="55" t="s">
        <v>105</v>
      </c>
    </row>
    <row r="22" spans="2:2" x14ac:dyDescent="0.3">
      <c r="B22" s="55" t="s">
        <v>106</v>
      </c>
    </row>
    <row r="23" spans="2:2" x14ac:dyDescent="0.3">
      <c r="B23" s="55"/>
    </row>
    <row r="24" spans="2:2" x14ac:dyDescent="0.3">
      <c r="B24" s="56" t="s">
        <v>107</v>
      </c>
    </row>
    <row r="25" spans="2:2" x14ac:dyDescent="0.3">
      <c r="B25" s="55" t="s">
        <v>108</v>
      </c>
    </row>
    <row r="26" spans="2:2" x14ac:dyDescent="0.3">
      <c r="B26" s="55" t="s">
        <v>109</v>
      </c>
    </row>
    <row r="27" spans="2:2" x14ac:dyDescent="0.3">
      <c r="B27" s="55" t="s">
        <v>110</v>
      </c>
    </row>
    <row r="28" spans="2:2" x14ac:dyDescent="0.3">
      <c r="B28" s="55" t="s">
        <v>111</v>
      </c>
    </row>
    <row r="29" spans="2:2" x14ac:dyDescent="0.3">
      <c r="B29" s="55" t="s">
        <v>112</v>
      </c>
    </row>
    <row r="30" spans="2:2" x14ac:dyDescent="0.3">
      <c r="B30" s="55"/>
    </row>
    <row r="31" spans="2:2" x14ac:dyDescent="0.3">
      <c r="B31" s="56" t="s">
        <v>117</v>
      </c>
    </row>
    <row r="32" spans="2:2" ht="28.8" x14ac:dyDescent="0.3">
      <c r="B32" s="55" t="s">
        <v>113</v>
      </c>
    </row>
    <row r="33" spans="2:2" ht="28.8" x14ac:dyDescent="0.3">
      <c r="B33" s="55" t="s">
        <v>114</v>
      </c>
    </row>
    <row r="34" spans="2:2" x14ac:dyDescent="0.3">
      <c r="B34" s="55"/>
    </row>
    <row r="35" spans="2:2" ht="15" thickBot="1" x14ac:dyDescent="0.35">
      <c r="B35" s="57"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Overview</vt:lpstr>
      <vt:lpstr>Cover Page</vt:lpstr>
      <vt:lpstr>Recordkeeping Requirements</vt:lpstr>
      <vt:lpstr>Creating Records</vt:lpstr>
      <vt:lpstr>Managing Records</vt:lpstr>
      <vt:lpstr>Migration and Interoperability</vt:lpstr>
      <vt:lpstr>Retention and Disposal</vt:lpstr>
      <vt:lpstr>Assessment Summary</vt:lpstr>
      <vt:lpstr>What is metadata </vt:lpstr>
      <vt:lpstr>'Cover Page'!Print_Area</vt:lpstr>
      <vt:lpstr>'Creating Records'!Print_Titles</vt:lpstr>
    </vt:vector>
  </TitlesOfParts>
  <Company>State Records 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Chymyn, Irene</dc:creator>
  <cp:lastModifiedBy>Carol McGrath</cp:lastModifiedBy>
  <cp:lastPrinted>2018-01-11T03:56:27Z</cp:lastPrinted>
  <dcterms:created xsi:type="dcterms:W3CDTF">2017-11-08T02:41:08Z</dcterms:created>
  <dcterms:modified xsi:type="dcterms:W3CDTF">2024-07-28T22:46:13Z</dcterms:modified>
</cp:coreProperties>
</file>